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microsoft.com/office/2020/02/relationships/classificationlabels" Target="docMetadata/LabelInfo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66925"/>
  <xr:revisionPtr revIDLastSave="0" documentId="13_ncr:1_{A4F3D1F4-85C5-4698-B2F5-9C13683623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venues (sales)" sheetId="2" r:id="rId1"/>
    <sheet name="Cost of sales" sheetId="3" r:id="rId2"/>
    <sheet name="Expenses" sheetId="4" r:id="rId3"/>
  </sheets>
  <definedNames>
    <definedName name="_xlnm.Print_Titles" localSheetId="0">'Revenues (sales)'!$6:$6</definedName>
    <definedName name="_xlnm.Print_Titles" localSheetId="1">'Cost of sales'!$6:$6</definedName>
    <definedName name="_xlnm.Print_Titles" localSheetId="2">Expenses!$6:$6</definedName>
    <definedName name="Company_Name">'Revenues (sales)'!$B$2</definedName>
    <definedName name="FYMonthNo">IF(FYMonthStart="JAN",1,IF(FYMonthStart="FEB",2,IF(FYMonthStart="MAR",3,IF(FYMonthStart="APR",4,IF(FYMonthStart="MAY",5,IF(FYMonthStart="JUN",6,IF(FYMonthStart="JUL",7,IF(FYMonthStart="AUG",8,IF(FYMonthStart="SEP",9,IF(FYMonthStart="OCT",10,IF(FYMonthStart="NOV",11,12)))))))))))</definedName>
    <definedName name="FYMonthStart">'Revenues (sales)'!#REF!</definedName>
    <definedName name="FYStartYear">'Revenues (sales)'!#REF!</definedName>
    <definedName name="Projection_Period_Title">'Revenues (sales)'!#REF!</definedName>
    <definedName name="Title1">Revenue[[#Headers],[REVENUES (SALES)]]</definedName>
    <definedName name="Title2">CostofSales[[#Headers],[COST OF SALES]]</definedName>
    <definedName name="Title3">tblExpenses[[#Headers],[EXPENSES]]</definedName>
    <definedName name="Wksht_Title">'Revenues (sales)'!$B$4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<sst xmlns="http://schemas.openxmlformats.org/spreadsheetml/2006/main">
  <si>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COMPANY NAME</t>
  </si>
  <si>
    <t>PROFIT &amp; LOSS PROJECTION</t>
  </si>
  <si>
    <t>JAN</t>
  </si>
  <si>
    <t>REVENUES (SALES)</t>
  </si>
  <si>
    <t>TREND</t>
  </si>
  <si>
    <t>YEARLY</t>
  </si>
  <si>
    <t>IND %</t>
  </si>
  <si>
    <t>JAN %</t>
  </si>
  <si>
    <t>FEB %</t>
  </si>
  <si>
    <t>MAR %</t>
  </si>
  <si>
    <t>APR %</t>
  </si>
  <si>
    <t>MAY %</t>
  </si>
  <si>
    <t>JUN %</t>
  </si>
  <si>
    <t>JUL %</t>
  </si>
  <si>
    <t>AUG %</t>
  </si>
  <si>
    <t>SEP %</t>
  </si>
  <si>
    <t>OCT %</t>
  </si>
  <si>
    <t>NOV %</t>
  </si>
  <si>
    <t>DEC %</t>
  </si>
  <si>
    <t>YEAR %</t>
  </si>
  <si>
    <t>TOTAL SALES</t>
  </si>
  <si>
    <t>COST OF SALES</t>
  </si>
  <si>
    <t>GROSS PROFIT</t>
  </si>
  <si>
    <t>EXPENSES</t>
  </si>
  <si>
    <t xml:space="preserve"> </t>
  </si>
  <si>
    <t>NET PROFIT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</si>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</sst>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0%;;&quot;-&quot;;"/>
    <numFmt numFmtId="168" formatCode="[$-409]mmm\-yy;@"/>
    <numFmt numFmtId="169" formatCode="&quot;$&quot;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8"/>
      <name val="Calibri Light"/>
      <family val="1"/>
      <scheme val="major"/>
    </font>
    <font>
      <b/>
      <sz val="2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3"/>
      <name val="Calibri Light"/>
      <family val="1"/>
      <scheme val="major"/>
    </font>
    <font>
      <sz val="11"/>
      <name val="Calibri"/>
      <family val="2"/>
      <scheme val="minor"/>
    </font>
    <font>
      <b/>
      <i/>
      <sz val="16"/>
      <color theme="7" tint="-0.24994659260841701"/>
      <name val="Calibri Light"/>
      <family val="1"/>
      <scheme val="major"/>
    </font>
    <font>
      <b/>
      <i/>
      <sz val="22"/>
      <color theme="7" tint="-0.24994659260841701"/>
      <name val="Calibri Light"/>
      <family val="1"/>
      <scheme val="major"/>
    </font>
    <font>
      <sz val="11"/>
      <color theme="1"/>
      <name val="Calibri"/>
      <family val="3"/>
      <scheme val="minor"/>
    </font>
    <font>
      <sz val="10"/>
      <color theme="1"/>
      <name val="Calibri"/>
      <family val="3"/>
      <scheme val="minor"/>
    </font>
    <font>
      <sz val="10"/>
      <name val="Calibri"/>
      <family val="3"/>
      <scheme val="minor"/>
    </font>
    <font>
      <sz val="11"/>
      <color theme="1"/>
      <name val="Calibri Light"/>
      <family val="2"/>
      <scheme val="major"/>
    </font>
    <font>
      <b/>
      <sz val="44"/>
      <name val="Calibri Light"/>
      <family val="2"/>
      <scheme val="major"/>
    </font>
    <font>
      <b/>
      <i/>
      <sz val="22"/>
      <color theme="7"/>
      <name val="Calibri Light"/>
      <family val="2"/>
      <scheme val="major"/>
    </font>
    <font>
      <b/>
      <sz val="26"/>
      <name val="Calibri Light"/>
      <family val="2"/>
      <scheme val="major"/>
    </font>
    <font>
      <b/>
      <sz val="26"/>
      <color theme="3"/>
      <name val="Calibri Light"/>
      <family val="2"/>
      <scheme val="major"/>
    </font>
    <font>
      <b/>
      <sz val="11"/>
      <color theme="8"/>
      <name val="Calibri Light"/>
      <family val="2"/>
      <scheme val="major"/>
    </font>
    <font>
      <b/>
      <sz val="12"/>
      <color theme="8"/>
      <name val="Calibri Light"/>
      <family val="2"/>
      <scheme val="major"/>
    </font>
    <font>
      <b/>
      <sz val="22"/>
      <color theme="3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i/>
      <sz val="22"/>
      <color theme="7" tint="-0.24994659260841701"/>
      <name val="Calibri Light"/>
      <family val="2"/>
      <scheme val="major"/>
    </font>
    <font>
      <b/>
      <sz val="36"/>
      <name val="Calibri Light"/>
      <family val="2"/>
      <scheme val="major"/>
    </font>
    <font>
      <sz val="1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i/>
      <sz val="22"/>
      <color theme="3" tint="-0.499984740745262"/>
      <name val="Calibri Light"/>
      <family val="2"/>
      <scheme val="major"/>
    </font>
    <font>
      <sz val="22"/>
      <color theme="3" tint="-0.499984740745262"/>
      <name val="Calibri Light"/>
      <family val="2"/>
      <scheme val="major"/>
    </font>
    <font>
      <sz val="16"/>
      <color theme="3" tint="-0.499984740745262"/>
      <name val="Calibri Light"/>
      <family val="2"/>
      <scheme val="major"/>
    </font>
    <font>
      <sz val="11"/>
      <color theme="3" tint="-0.499984740745262"/>
      <name val="Calibri Light"/>
      <family val="2"/>
      <scheme val="major"/>
    </font>
    <font>
      <sz val="8"/>
      <name val="Calibri"/>
      <family val="2"/>
      <scheme val="minor"/>
    </font>
    <font>
      <b/>
      <sz val="44"/>
      <name val="Calibri Light"/>
      <color rgb="FFBF9000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tted">
        <color theme="3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9">
    <xf numFmtId="0" fontId="0" fillId="0" borderId="0"/>
    <xf numFmtId="9" fontId="8" fillId="0" borderId="0" applyFill="0" applyBorder="0" applyProtection="0">
      <alignment horizontal="right"/>
    </xf>
    <xf numFmtId="0" fontId="4" fillId="0" borderId="0" applyNumberFormat="0" applyFill="0" applyBorder="0" applyProtection="0">
      <alignment vertical="center"/>
    </xf>
    <xf numFmtId="0" fontId="9" fillId="0" borderId="3" applyProtection="0">
      <alignment vertical="center"/>
    </xf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ill="0" applyBorder="0" applyAlignment="0" applyProtection="0"/>
    <xf numFmtId="0" fontId="1" fillId="4" borderId="1" applyNumberFormat="0" applyFont="0" applyAlignment="0" applyProtection="0"/>
    <xf numFmtId="0" fontId="2" fillId="2" borderId="0">
      <alignment horizontal="right" vertical="center" indent="1"/>
    </xf>
    <xf numFmtId="164" fontId="6" fillId="2" borderId="0" applyBorder="0" applyAlignment="0" applyProtection="0"/>
    <xf numFmtId="9" fontId="6" fillId="2" borderId="0" applyBorder="0" applyAlignment="0" applyProtection="0"/>
    <xf numFmtId="0" fontId="1" fillId="0" borderId="0">
      <alignment horizontal="right" wrapText="1" indent="1"/>
    </xf>
    <xf numFmtId="0" fontId="10" fillId="0" borderId="0" applyFill="0" applyProtection="0">
      <alignment horizontal="right" vertical="center"/>
    </xf>
    <xf numFmtId="0" fontId="3" fillId="0" borderId="0" applyFill="0" applyProtection="0">
      <alignment horizontal="right" vertical="center"/>
    </xf>
    <xf numFmtId="168" fontId="7" fillId="0" borderId="2" applyFill="0" applyProtection="0">
      <alignment horizontal="center" vertical="center"/>
    </xf>
    <xf numFmtId="0" fontId="5" fillId="0" borderId="0">
      <alignment horizontal="right" indent="1"/>
    </xf>
    <xf numFmtId="164" fontId="1" fillId="5" borderId="4" applyNumberFormat="0" applyFont="0" applyAlignment="0">
      <alignment horizontal="center"/>
    </xf>
    <xf numFmtId="164" fontId="8" fillId="3" borderId="4" applyNumberFormat="0" applyFont="0" applyAlignment="0"/>
    <xf numFmtId="164" fontId="8" fillId="6" borderId="4" applyNumberFormat="0" applyFont="0" applyAlignment="0"/>
  </cellStyleXfs>
  <cellXfs count="78">
    <xf numFmtId="0" fontId="0" fillId="0" borderId="0" xfId="0"/>
    <xf numFmtId="0" fontId="11" fillId="0" borderId="0" xfId="0" applyFont="1"/>
    <xf numFmtId="169" fontId="13" fillId="0" borderId="0" xfId="6" applyNumberFormat="1" applyFont="1" applyFill="1" applyBorder="1" applyAlignment="1">
      <alignment horizontal="center" vertical="center"/>
    </xf>
    <xf numFmtId="169" fontId="13" fillId="8" borderId="0" xfId="6" applyNumberFormat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horizontal="center" vertical="center"/>
    </xf>
    <xf numFmtId="9" fontId="13" fillId="8" borderId="0" xfId="1" applyFont="1" applyFill="1" applyBorder="1" applyAlignment="1">
      <alignment horizontal="center" vertical="center"/>
    </xf>
    <xf numFmtId="169" fontId="13" fillId="8" borderId="4" xfId="6" applyNumberFormat="1" applyFont="1" applyFill="1" applyBorder="1" applyAlignment="1">
      <alignment horizontal="center" vertical="center"/>
    </xf>
    <xf numFmtId="9" fontId="13" fillId="8" borderId="4" xfId="1" applyFont="1" applyFill="1" applyBorder="1" applyAlignment="1">
      <alignment horizontal="center" vertical="center"/>
    </xf>
    <xf numFmtId="169" fontId="12" fillId="0" borderId="0" xfId="0" applyNumberFormat="1" applyFont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15" fillId="0" borderId="0" xfId="12" applyFont="1" applyFill="1" applyAlignment="1">
      <alignment horizontal="left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right" vertical="center"/>
    </xf>
    <xf numFmtId="0" fontId="17" fillId="0" borderId="5" xfId="2" applyFont="1" applyBorder="1" applyAlignment="1">
      <alignment vertical="top"/>
    </xf>
    <xf numFmtId="0" fontId="14" fillId="0" borderId="5" xfId="0" applyFont="1" applyBorder="1"/>
    <xf numFmtId="0" fontId="18" fillId="0" borderId="5" xfId="0" applyFont="1" applyBorder="1" applyAlignment="1">
      <alignment vertical="center"/>
    </xf>
    <xf numFmtId="0" fontId="19" fillId="0" borderId="5" xfId="0" applyFont="1" applyBorder="1"/>
    <xf numFmtId="0" fontId="20" fillId="0" borderId="5" xfId="13" applyFont="1" applyBorder="1">
      <alignment horizontal="right" vertical="center"/>
    </xf>
    <xf numFmtId="0" fontId="21" fillId="0" borderId="0" xfId="2" applyFont="1" applyBorder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13" applyFont="1">
      <alignment horizontal="right" vertical="center"/>
    </xf>
    <xf numFmtId="0" fontId="22" fillId="0" borderId="0" xfId="11" applyFont="1" applyAlignment="1">
      <alignment horizontal="left" vertical="center" wrapText="1" indent="1"/>
    </xf>
    <xf numFmtId="0" fontId="22" fillId="8" borderId="0" xfId="16" applyNumberFormat="1" applyFont="1" applyFill="1" applyBorder="1" applyAlignment="1">
      <alignment horizontal="left" vertical="center" indent="1"/>
    </xf>
    <xf numFmtId="0" fontId="22" fillId="8" borderId="4" xfId="16" applyNumberFormat="1" applyFont="1" applyFill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indent="1"/>
    </xf>
    <xf numFmtId="169" fontId="12" fillId="0" borderId="0" xfId="6" applyNumberFormat="1" applyFont="1" applyFill="1" applyBorder="1" applyAlignment="1">
      <alignment horizontal="center" vertical="center"/>
    </xf>
    <xf numFmtId="169" fontId="12" fillId="3" borderId="0" xfId="17" applyNumberFormat="1" applyFont="1" applyBorder="1" applyAlignment="1">
      <alignment horizontal="center" vertical="center"/>
    </xf>
    <xf numFmtId="9" fontId="12" fillId="0" borderId="0" xfId="1" applyFont="1" applyFill="1" applyBorder="1" applyAlignment="1">
      <alignment horizontal="center" vertical="center"/>
    </xf>
    <xf numFmtId="9" fontId="12" fillId="3" borderId="0" xfId="17" applyNumberFormat="1" applyFont="1" applyBorder="1" applyAlignment="1">
      <alignment horizontal="center" vertical="center"/>
    </xf>
    <xf numFmtId="169" fontId="12" fillId="3" borderId="4" xfId="17" applyNumberFormat="1" applyFont="1" applyAlignment="1">
      <alignment horizontal="center" vertical="center"/>
    </xf>
    <xf numFmtId="9" fontId="12" fillId="3" borderId="4" xfId="17" applyNumberFormat="1" applyFont="1" applyAlignment="1">
      <alignment horizontal="center" vertical="center"/>
    </xf>
    <xf numFmtId="169" fontId="12" fillId="3" borderId="6" xfId="17" applyNumberFormat="1" applyFont="1" applyBorder="1" applyAlignment="1">
      <alignment horizontal="center" vertical="center"/>
    </xf>
    <xf numFmtId="9" fontId="12" fillId="3" borderId="6" xfId="17" applyNumberFormat="1" applyFont="1" applyBorder="1" applyAlignment="1">
      <alignment horizontal="center" vertical="center"/>
    </xf>
    <xf numFmtId="169" fontId="12" fillId="3" borderId="0" xfId="0" applyNumberFormat="1" applyFont="1" applyFill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9" fontId="12" fillId="3" borderId="0" xfId="0" applyNumberFormat="1" applyFont="1" applyFill="1" applyAlignment="1">
      <alignment horizontal="center" vertical="center"/>
    </xf>
    <xf numFmtId="169" fontId="11" fillId="0" borderId="0" xfId="0" applyNumberFormat="1" applyFont="1"/>
    <xf numFmtId="0" fontId="24" fillId="0" borderId="0" xfId="12" applyFont="1">
      <alignment horizontal="right" vertical="center"/>
    </xf>
    <xf numFmtId="0" fontId="25" fillId="0" borderId="0" xfId="12" applyFont="1" applyFill="1" applyAlignment="1">
      <alignment horizontal="left" vertical="top" indent="1"/>
    </xf>
    <xf numFmtId="0" fontId="26" fillId="0" borderId="0" xfId="0" applyFont="1" applyAlignment="1">
      <alignment horizontal="left"/>
    </xf>
    <xf numFmtId="0" fontId="17" fillId="0" borderId="5" xfId="2" applyFont="1" applyFill="1" applyBorder="1" applyAlignment="1">
      <alignment vertical="top"/>
    </xf>
    <xf numFmtId="0" fontId="17" fillId="0" borderId="0" xfId="2" applyFont="1" applyFill="1" applyBorder="1" applyAlignment="1">
      <alignment horizontal="left" vertical="top"/>
    </xf>
    <xf numFmtId="0" fontId="14" fillId="3" borderId="0" xfId="17" applyNumberFormat="1" applyFont="1" applyBorder="1" applyAlignment="1">
      <alignment horizontal="left" vertical="center" indent="1"/>
    </xf>
    <xf numFmtId="0" fontId="14" fillId="3" borderId="4" xfId="17" applyNumberFormat="1" applyFont="1" applyAlignment="1">
      <alignment horizontal="left" vertical="center" indent="1"/>
    </xf>
    <xf numFmtId="0" fontId="14" fillId="3" borderId="6" xfId="17" applyNumberFormat="1" applyFont="1" applyBorder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169" fontId="13" fillId="7" borderId="0" xfId="6" applyNumberFormat="1" applyFont="1" applyFill="1" applyBorder="1" applyAlignment="1">
      <alignment horizontal="center" vertical="center"/>
    </xf>
    <xf numFmtId="9" fontId="13" fillId="7" borderId="0" xfId="1" applyFont="1" applyFill="1" applyBorder="1" applyAlignment="1">
      <alignment horizontal="center" vertical="center"/>
    </xf>
    <xf numFmtId="169" fontId="13" fillId="7" borderId="4" xfId="6" applyNumberFormat="1" applyFont="1" applyFill="1" applyBorder="1" applyAlignment="1">
      <alignment horizontal="center" vertical="center"/>
    </xf>
    <xf numFmtId="9" fontId="13" fillId="7" borderId="6" xfId="1" applyFont="1" applyFill="1" applyBorder="1" applyAlignment="1">
      <alignment horizontal="center" vertical="center"/>
    </xf>
    <xf numFmtId="9" fontId="13" fillId="7" borderId="4" xfId="1" applyFont="1" applyFill="1" applyBorder="1" applyAlignment="1">
      <alignment horizontal="center" vertical="center"/>
    </xf>
    <xf numFmtId="169" fontId="13" fillId="7" borderId="6" xfId="6" applyNumberFormat="1" applyFont="1" applyFill="1" applyBorder="1" applyAlignment="1">
      <alignment horizontal="center" vertical="center"/>
    </xf>
    <xf numFmtId="169" fontId="12" fillId="7" borderId="0" xfId="0" applyNumberFormat="1" applyFont="1" applyFill="1" applyAlignment="1">
      <alignment horizontal="center" vertical="center"/>
    </xf>
    <xf numFmtId="0" fontId="26" fillId="0" borderId="0" xfId="0" applyFont="1"/>
    <xf numFmtId="0" fontId="14" fillId="0" borderId="0" xfId="0" applyFont="1" applyAlignment="1">
      <alignment horizontal="left" vertical="center" indent="1"/>
    </xf>
    <xf numFmtId="0" fontId="15" fillId="0" borderId="0" xfId="12" applyFont="1" applyFill="1" applyAlignment="1"/>
    <xf numFmtId="0" fontId="16" fillId="0" borderId="0" xfId="0" applyFont="1" applyAlignment="1">
      <alignment horizontal="left" vertical="center" indent="1"/>
    </xf>
    <xf numFmtId="0" fontId="28" fillId="0" borderId="0" xfId="0" applyFont="1" applyAlignment="1">
      <alignment horizontal="left" vertical="center" indent="1"/>
    </xf>
    <xf numFmtId="0" fontId="29" fillId="0" borderId="0" xfId="0" applyFont="1" applyAlignment="1">
      <alignment horizontal="left" vertical="center" indent="1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30" fillId="0" borderId="0" xfId="3" applyFont="1" applyBorder="1" applyAlignment="1">
      <alignment horizontal="right" vertical="center" indent="1"/>
    </xf>
    <xf numFmtId="0" fontId="31" fillId="0" borderId="5" xfId="0" applyFont="1" applyBorder="1"/>
    <xf numFmtId="0" fontId="14" fillId="0" borderId="0" xfId="0" applyFont="1" applyAlignment="1">
      <alignment vertical="center"/>
    </xf>
    <xf numFmtId="0" fontId="14" fillId="7" borderId="0" xfId="18" applyNumberFormat="1" applyFont="1" applyFill="1" applyBorder="1" applyAlignment="1">
      <alignment horizontal="center" vertical="center"/>
    </xf>
    <xf numFmtId="0" fontId="14" fillId="7" borderId="4" xfId="18" applyNumberFormat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1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 indent="1"/>
    </xf>
    <xf numFmtId="9" fontId="13" fillId="7" borderId="7" xfId="1" applyFont="1" applyFill="1" applyBorder="1" applyAlignment="1">
      <alignment horizontal="center" vertical="center"/>
    </xf>
    <xf numFmtId="0" applyNumberFormat="1" fontId="33" applyFont="1" fillId="0" applyFill="1" applyAlignment="1" xfId="0">
      <alignment vertical="center" horizontal="center"/>
    </xf>
  </cellXfs>
  <cellStyles count="19">
    <cellStyle name="Comma" xfId="4" builtinId="3" customBuiltin="1"/>
    <cellStyle name="Comma [0]" xfId="5" builtinId="6" customBuiltin="1"/>
    <cellStyle name="Cost of Sales fill" xfId="17" xr:uid="{00000000-0005-0000-0000-000002000000}"/>
    <cellStyle name="Currency [0]" xfId="6" builtinId="7" customBuiltin="1"/>
    <cellStyle name="Expenses fill" xfId="18" xr:uid="{00000000-0005-0000-0000-000004000000}"/>
    <cellStyle name="Heading 1" xfId="3" builtinId="16" customBuiltin="1"/>
    <cellStyle name="Heading 2" xfId="12" builtinId="17" customBuiltin="1"/>
    <cellStyle name="Heading 3" xfId="13" builtinId="18" customBuiltin="1"/>
    <cellStyle name="Heading 4" xfId="14" builtinId="19" customBuiltin="1"/>
    <cellStyle name="Normal" xfId="0" builtinId="0" customBuiltin="1"/>
    <cellStyle name="Note" xfId="7" builtinId="10" customBuiltin="1"/>
    <cellStyle name="Percent" xfId="1" builtinId="5" customBuiltin="1"/>
    <cellStyle name="Profit" xfId="8" xr:uid="{00000000-0005-0000-0000-00000C000000}"/>
    <cellStyle name="Profit Amount" xfId="9" xr:uid="{00000000-0005-0000-0000-00000D000000}"/>
    <cellStyle name="Profit Percent" xfId="10" xr:uid="{00000000-0005-0000-0000-00000E000000}"/>
    <cellStyle name="Revenue fill" xfId="16" xr:uid="{00000000-0005-0000-0000-00000F000000}"/>
    <cellStyle name="Table Details" xfId="11" xr:uid="{00000000-0005-0000-0000-000010000000}"/>
    <cellStyle name="Table Heading 1" xfId="15" xr:uid="{00000000-0005-0000-0000-000011000000}"/>
    <cellStyle name="Title" xfId="2" builtinId="15" customBuiltin="1"/>
  </cellStyles>
  <dxfs count="1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maj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maj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maj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maj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maj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3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left" vertical="center" textRotation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 Light"/>
        <family val="2"/>
        <scheme val="major"/>
      </font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3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3"/>
        <scheme val="minor"/>
      </font>
      <alignment horizontal="left" vertical="center" textRotation="0" relativeIndent="1" justifyLastLine="0" shrinkToFit="0" readingOrder="0"/>
    </dxf>
    <dxf>
      <border>
        <bottom style="thick">
          <color theme="6" tint="0.7999816888943144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maj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3"/>
        <scheme val="minor"/>
      </font>
      <numFmt numFmtId="169" formatCode="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fill>
        <patternFill patternType="solid"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 Light"/>
        <family val="2"/>
        <scheme val="major"/>
      </font>
      <alignment horizontal="left" vertical="center" textRotation="0" indent="1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3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3"/>
        <scheme val="minor"/>
      </font>
      <alignment horizontal="left" vertical="center" textRotation="0" relativeIndent="1" justifyLastLine="0" shrinkToFit="0" readingOrder="0"/>
    </dxf>
    <dxf>
      <border>
        <bottom style="thick">
          <color theme="6" tint="0.7999816888943144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border>
        <left/>
        <right style="dotted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dotted">
          <color theme="4" tint="0.39994506668294322"/>
        </vertical>
        <horizontal style="thin">
          <color theme="4" tint="0.39994506668294322"/>
        </horizontal>
      </border>
    </dxf>
    <dxf>
      <border>
        <left/>
        <right style="dotted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dotted">
          <color theme="4" tint="0.39994506668294322"/>
        </vertical>
        <horizontal/>
      </border>
    </dxf>
    <dxf>
      <font>
        <b/>
        <i val="0"/>
        <color theme="0"/>
      </font>
      <fill>
        <patternFill patternType="solid">
          <bgColor theme="1"/>
        </patternFill>
      </fill>
      <border>
        <top style="thick">
          <color theme="0"/>
        </top>
        <vertical/>
        <horizontal/>
      </border>
    </dxf>
    <dxf>
      <font>
        <b/>
        <i val="0"/>
        <color theme="0"/>
      </font>
      <fill>
        <patternFill patternType="solid">
          <bgColor theme="1"/>
        </patternFill>
      </fill>
      <border diagonalUp="0" diagonalDown="0">
        <left/>
        <right/>
        <top/>
        <bottom style="thick">
          <color theme="6" tint="0.79998168889431442"/>
        </bottom>
        <vertical/>
        <horizontal/>
      </border>
    </dxf>
    <dxf>
      <border>
        <vertical/>
        <horizontal/>
      </border>
    </dxf>
    <dxf>
      <border>
        <left/>
        <right style="dotted">
          <color theme="5" tint="0.39991454817346722"/>
        </right>
        <top style="thin">
          <color theme="5" tint="0.39994506668294322"/>
        </top>
        <bottom style="thin">
          <color theme="5" tint="0.39994506668294322"/>
        </bottom>
        <vertical style="dotted">
          <color theme="5" tint="0.39994506668294322"/>
        </vertical>
        <horizontal style="thin">
          <color theme="5" tint="0.39994506668294322"/>
        </horizontal>
      </border>
    </dxf>
    <dxf>
      <border>
        <left/>
        <right style="dotted">
          <color theme="5" tint="0.39991454817346722"/>
        </right>
        <top style="thin">
          <color theme="5" tint="0.39994506668294322"/>
        </top>
        <bottom style="thin">
          <color theme="5" tint="0.39994506668294322"/>
        </bottom>
        <vertical style="dotted">
          <color theme="5" tint="0.39991454817346722"/>
        </vertical>
        <horizontal/>
      </border>
    </dxf>
    <dxf>
      <font>
        <b/>
        <i val="0"/>
        <color theme="0"/>
      </font>
      <fill>
        <patternFill patternType="solid">
          <bgColor theme="1"/>
        </patternFill>
      </fill>
      <border>
        <top style="thick">
          <color theme="0"/>
        </top>
        <vertical/>
        <horizontal/>
      </border>
    </dxf>
    <dxf>
      <font>
        <b/>
        <i val="0"/>
        <color theme="0"/>
      </font>
      <fill>
        <patternFill patternType="solid">
          <bgColor theme="1"/>
        </patternFill>
      </fill>
      <border diagonalUp="0" diagonalDown="0">
        <left/>
        <right/>
        <top/>
        <bottom style="thick">
          <color theme="6" tint="0.79995117038483843"/>
        </bottom>
        <vertical/>
        <horizontal/>
      </border>
    </dxf>
    <dxf>
      <border>
        <vertical/>
        <horizontal/>
      </border>
    </dxf>
    <dxf>
      <border>
        <left/>
        <right style="dotted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 style="dotted">
          <color theme="6" tint="0.39994506668294322"/>
        </vertical>
        <horizontal style="thin">
          <color theme="6" tint="0.39994506668294322"/>
        </horizontal>
      </border>
    </dxf>
    <dxf>
      <border>
        <left/>
        <right style="dotted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 style="dotted">
          <color theme="6" tint="0.39994506668294322"/>
        </vertical>
        <horizontal/>
      </border>
    </dxf>
    <dxf>
      <font>
        <b/>
        <i val="0"/>
        <color theme="3"/>
      </font>
      <fill>
        <patternFill patternType="none">
          <bgColor auto="1"/>
        </patternFill>
      </fill>
      <border>
        <vertical/>
        <horizontal/>
      </border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border>
        <vertical/>
        <horizontal/>
      </border>
    </dxf>
    <dxf>
      <font>
        <b/>
        <i val="0"/>
        <color theme="0"/>
      </font>
      <fill>
        <patternFill>
          <bgColor theme="1"/>
        </patternFill>
      </fill>
      <border diagonalUp="0" diagonalDown="0">
        <left/>
        <right/>
        <top style="thick">
          <color theme="6" tint="0.79998168889431442"/>
        </top>
        <bottom/>
        <vertical/>
        <horizontal/>
      </border>
    </dxf>
    <dxf>
      <font>
        <b/>
        <i val="0"/>
        <color theme="0"/>
      </font>
      <fill>
        <patternFill>
          <bgColor theme="1"/>
        </patternFill>
      </fill>
      <border diagonalUp="0" diagonalDown="0">
        <left/>
        <right/>
        <top/>
        <bottom style="thick">
          <color theme="0"/>
        </bottom>
        <vertical/>
        <horizontal/>
      </border>
    </dxf>
    <dxf>
      <border>
        <top style="thin">
          <color theme="6" tint="0.79998168889431442"/>
        </top>
        <bottom style="thin">
          <color theme="6" tint="0.79998168889431442"/>
        </bottom>
        <vertical style="dotted">
          <color theme="6" tint="0.79998168889431442"/>
        </vertical>
        <horizontal style="thin">
          <color theme="6" tint="0.79998168889431442"/>
        </horizontal>
      </border>
    </dxf>
  </dxfs>
  <tableStyles count="4" defaultTableStyle="Profit &amp; Loss Revenue" defaultPivotStyle="PivotStyleLight16">
    <tableStyle name="Custom" pivot="0" count="3" xr9:uid="{B4C71562-070A-4208-BFBB-7A250DAFCCA3}">
      <tableStyleElement type="wholeTable" dxfId="173"/>
      <tableStyleElement type="headerRow" dxfId="172"/>
      <tableStyleElement type="totalRow" dxfId="171"/>
    </tableStyle>
    <tableStyle name="Profit &amp; Loss Expenses" pivot="0" count="5" xr9:uid="{00000000-0011-0000-FFFF-FFFF00000000}">
      <tableStyleElement type="wholeTable" dxfId="170"/>
      <tableStyleElement type="headerRow" dxfId="169"/>
      <tableStyleElement type="totalRow" dxfId="168"/>
      <tableStyleElement type="firstRowStripe" dxfId="167"/>
      <tableStyleElement type="secondRowStripe" dxfId="166"/>
    </tableStyle>
    <tableStyle name="Profit &amp; Loss Revenue" pivot="0" count="5" xr9:uid="{00000000-0011-0000-FFFF-FFFF01000000}">
      <tableStyleElement type="wholeTable" dxfId="165"/>
      <tableStyleElement type="headerRow" dxfId="164"/>
      <tableStyleElement type="totalRow" dxfId="163"/>
      <tableStyleElement type="firstRowStripe" dxfId="162"/>
      <tableStyleElement type="secondRowStripe" dxfId="161"/>
    </tableStyle>
    <tableStyle name="Profit &amp; Loss Sales" pivot="0" count="5" xr9:uid="{00000000-0011-0000-FFFF-FFFF02000000}">
      <tableStyleElement type="wholeTable" dxfId="160"/>
      <tableStyleElement type="headerRow" dxfId="159"/>
      <tableStyleElement type="totalRow" dxfId="158"/>
      <tableStyleElement type="firstRowStripe" dxfId="157"/>
      <tableStyleElement type="secondRowStripe" dxfId="15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Revenue" displayName="Revenue" ref="B6:AD14" totalsRowCount="1" headerRowDxfId="155" dataDxfId="153" totalsRowDxfId="152" headerRowBorderDxfId="154">
  <autoFilter ref="B6:AD13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00000000-0010-0000-0000-000001000000}" name="REVENUES (SALES)" totalsRowLabel="TOTAL SALES" dataDxfId="151" totalsRowDxfId="86" dataCellStyle="Table Details"/>
    <tableColumn id="29" xr3:uid="{00000000-0010-0000-0000-00001D000000}" name="TREND" dataDxfId="150" totalsRowDxfId="85" dataCellStyle="Revenue fill"/>
    <tableColumn id="2" xr3:uid="{00000000-0010-0000-0000-000002000000}" name="JAN" totalsRowFunction="sum" dataDxfId="149" totalsRowDxfId="84" dataCellStyle="Currency [0]"/>
    <tableColumn id="3" xr3:uid="{00000000-0010-0000-0000-000003000000}" name="FEB" totalsRowFunction="sum" dataDxfId="148" totalsRowDxfId="83" dataCellStyle="Currency [0]"/>
    <tableColumn id="4" xr3:uid="{00000000-0010-0000-0000-000004000000}" name="MAR" totalsRowFunction="sum" dataDxfId="147" totalsRowDxfId="82" dataCellStyle="Currency [0]"/>
    <tableColumn id="5" xr3:uid="{00000000-0010-0000-0000-000005000000}" name="APR" totalsRowFunction="sum" dataDxfId="146" totalsRowDxfId="81" dataCellStyle="Currency [0]"/>
    <tableColumn id="6" xr3:uid="{00000000-0010-0000-0000-000006000000}" name="MAY" totalsRowFunction="sum" dataDxfId="145" totalsRowDxfId="80" dataCellStyle="Currency [0]"/>
    <tableColumn id="7" xr3:uid="{00000000-0010-0000-0000-000007000000}" name="JUN" totalsRowFunction="sum" dataDxfId="144" totalsRowDxfId="79" dataCellStyle="Currency [0]"/>
    <tableColumn id="8" xr3:uid="{00000000-0010-0000-0000-000008000000}" name="JUL" totalsRowFunction="sum" dataDxfId="143" totalsRowDxfId="78" dataCellStyle="Currency [0]"/>
    <tableColumn id="9" xr3:uid="{00000000-0010-0000-0000-000009000000}" name="AUG" totalsRowFunction="sum" dataDxfId="142" totalsRowDxfId="77" dataCellStyle="Currency [0]"/>
    <tableColumn id="10" xr3:uid="{00000000-0010-0000-0000-00000A000000}" name="SEP" totalsRowFunction="sum" dataDxfId="141" totalsRowDxfId="76" dataCellStyle="Currency [0]"/>
    <tableColumn id="11" xr3:uid="{00000000-0010-0000-0000-00000B000000}" name="OCT" totalsRowFunction="sum" dataDxfId="140" totalsRowDxfId="75" dataCellStyle="Currency [0]"/>
    <tableColumn id="12" xr3:uid="{00000000-0010-0000-0000-00000C000000}" name="NOV" totalsRowFunction="sum" dataDxfId="139" totalsRowDxfId="74" dataCellStyle="Currency [0]"/>
    <tableColumn id="13" xr3:uid="{00000000-0010-0000-0000-00000D000000}" name="DEC" totalsRowFunction="sum" dataDxfId="138" totalsRowDxfId="73" dataCellStyle="Currency [0]"/>
    <tableColumn id="14" xr3:uid="{00000000-0010-0000-0000-00000E000000}" name="YEARLY" totalsRowFunction="sum" dataDxfId="137" totalsRowDxfId="72" dataCellStyle="Currency [0]"/>
    <tableColumn id="15" xr3:uid="{00000000-0010-0000-0000-00000F000000}" name="IND %" totalsRowFunction="sum" dataDxfId="136" totalsRowDxfId="71" dataCellStyle="Percent"/>
    <tableColumn id="16" xr3:uid="{00000000-0010-0000-0000-000010000000}" name="JAN %" totalsRowFunction="sum" dataDxfId="135" totalsRowDxfId="70" dataCellStyle="Percent"/>
    <tableColumn id="17" xr3:uid="{00000000-0010-0000-0000-000011000000}" name="FEB %" totalsRowFunction="sum" dataDxfId="134" totalsRowDxfId="69" dataCellStyle="Percent"/>
    <tableColumn id="18" xr3:uid="{00000000-0010-0000-0000-000012000000}" name="MAR %" totalsRowFunction="sum" dataDxfId="133" totalsRowDxfId="68" dataCellStyle="Percent"/>
    <tableColumn id="19" xr3:uid="{00000000-0010-0000-0000-000013000000}" name="APR %" totalsRowFunction="sum" dataDxfId="132" totalsRowDxfId="67" dataCellStyle="Percent"/>
    <tableColumn id="20" xr3:uid="{00000000-0010-0000-0000-000014000000}" name="MAY %" totalsRowFunction="sum" dataDxfId="131" totalsRowDxfId="66" dataCellStyle="Percent"/>
    <tableColumn id="21" xr3:uid="{00000000-0010-0000-0000-000015000000}" name="JUN %" totalsRowFunction="sum" dataDxfId="130" totalsRowDxfId="65" dataCellStyle="Percent"/>
    <tableColumn id="22" xr3:uid="{00000000-0010-0000-0000-000016000000}" name="JUL %" totalsRowFunction="sum" dataDxfId="129" totalsRowDxfId="64" dataCellStyle="Percent"/>
    <tableColumn id="23" xr3:uid="{00000000-0010-0000-0000-000017000000}" name="AUG %" totalsRowFunction="sum" dataDxfId="128" totalsRowDxfId="63" dataCellStyle="Percent"/>
    <tableColumn id="24" xr3:uid="{00000000-0010-0000-0000-000018000000}" name="SEP %" totalsRowFunction="sum" dataDxfId="127" totalsRowDxfId="62" dataCellStyle="Percent"/>
    <tableColumn id="25" xr3:uid="{00000000-0010-0000-0000-000019000000}" name="OCT %" totalsRowFunction="sum" dataDxfId="126" totalsRowDxfId="61" dataCellStyle="Percent"/>
    <tableColumn id="26" xr3:uid="{00000000-0010-0000-0000-00001A000000}" name="NOV %" totalsRowFunction="sum" dataDxfId="125" totalsRowDxfId="60" dataCellStyle="Percent"/>
    <tableColumn id="27" xr3:uid="{00000000-0010-0000-0000-00001B000000}" name="DEC %" totalsRowFunction="sum" dataDxfId="124" totalsRowDxfId="59" dataCellStyle="Percent"/>
    <tableColumn id="28" xr3:uid="{00000000-0010-0000-0000-00001C000000}" name="YEAR %" totalsRowFunction="sum" dataDxfId="123" totalsRowDxfId="58" dataCellStyle="Normal"/>
  </tableColumns>
  <tableStyleInfo name="Profit &amp; Loss Revenu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ostofSales" displayName="CostofSales" ref="B6:AD15" totalsRowCount="1" headerRowDxfId="122" dataDxfId="120" totalsRowDxfId="119" headerRowBorderDxfId="121" totalsRowCellStyle="Profit Percent">
  <tableColumns count="29">
    <tableColumn id="1" xr3:uid="{00000000-0010-0000-0100-000001000000}" name="COST OF SALES" totalsRowLabel="GROSS PROFIT" dataDxfId="118" totalsRowDxfId="57"/>
    <tableColumn id="2" xr3:uid="{00000000-0010-0000-0100-000002000000}" name="TREND" dataDxfId="117" totalsRowDxfId="56" dataCellStyle="Cost of Sales fill"/>
    <tableColumn id="3" xr3:uid="{00000000-0010-0000-0100-000003000000}" name="JAN" totalsRowFunction="custom" dataDxfId="116" totalsRowDxfId="55">
      <totalsRowFormula>'Revenues (sales)'!D14-D14</totalsRowFormula>
    </tableColumn>
    <tableColumn id="4" xr3:uid="{00000000-0010-0000-0100-000004000000}" name="FEB" totalsRowFunction="custom" dataDxfId="115" totalsRowDxfId="54">
      <totalsRowFormula>'Revenues (sales)'!E14-E14</totalsRowFormula>
    </tableColumn>
    <tableColumn id="5" xr3:uid="{00000000-0010-0000-0100-000005000000}" name="MAR" totalsRowFunction="custom" dataDxfId="114" totalsRowDxfId="53">
      <totalsRowFormula>'Revenues (sales)'!F14-F14</totalsRowFormula>
    </tableColumn>
    <tableColumn id="6" xr3:uid="{00000000-0010-0000-0100-000006000000}" name="APR" totalsRowFunction="custom" dataDxfId="113" totalsRowDxfId="52">
      <totalsRowFormula>'Revenues (sales)'!G14-G14</totalsRowFormula>
    </tableColumn>
    <tableColumn id="7" xr3:uid="{00000000-0010-0000-0100-000007000000}" name="MAY" totalsRowFunction="custom" dataDxfId="112" totalsRowDxfId="51">
      <totalsRowFormula>'Revenues (sales)'!H14-H14</totalsRowFormula>
    </tableColumn>
    <tableColumn id="8" xr3:uid="{00000000-0010-0000-0100-000008000000}" name="JUN" totalsRowFunction="custom" dataDxfId="111" totalsRowDxfId="50">
      <totalsRowFormula>'Revenues (sales)'!I14-I14</totalsRowFormula>
    </tableColumn>
    <tableColumn id="9" xr3:uid="{00000000-0010-0000-0100-000009000000}" name="JUL" totalsRowFunction="custom" dataDxfId="110" totalsRowDxfId="49">
      <totalsRowFormula>'Revenues (sales)'!J14-J14</totalsRowFormula>
    </tableColumn>
    <tableColumn id="10" xr3:uid="{00000000-0010-0000-0100-00000A000000}" name="AUG" totalsRowFunction="custom" dataDxfId="109" totalsRowDxfId="48">
      <totalsRowFormula>'Revenues (sales)'!K14-K14</totalsRowFormula>
    </tableColumn>
    <tableColumn id="11" xr3:uid="{00000000-0010-0000-0100-00000B000000}" name="SEP" totalsRowFunction="custom" dataDxfId="108" totalsRowDxfId="47">
      <totalsRowFormula>'Revenues (sales)'!L14-L14</totalsRowFormula>
    </tableColumn>
    <tableColumn id="12" xr3:uid="{00000000-0010-0000-0100-00000C000000}" name="OCT" totalsRowFunction="custom" dataDxfId="107" totalsRowDxfId="46">
      <totalsRowFormula>'Revenues (sales)'!M14-M14</totalsRowFormula>
    </tableColumn>
    <tableColumn id="13" xr3:uid="{00000000-0010-0000-0100-00000D000000}" name="NOV" totalsRowFunction="custom" dataDxfId="106" totalsRowDxfId="45">
      <totalsRowFormula>'Revenues (sales)'!N14-N14</totalsRowFormula>
    </tableColumn>
    <tableColumn id="14" xr3:uid="{00000000-0010-0000-0100-00000E000000}" name="DEC" totalsRowFunction="custom" dataDxfId="105" totalsRowDxfId="44">
      <totalsRowFormula>'Revenues (sales)'!O14-O14</totalsRowFormula>
    </tableColumn>
    <tableColumn id="15" xr3:uid="{00000000-0010-0000-0100-00000F000000}" name="YEARLY" totalsRowFunction="custom" dataDxfId="104" totalsRowDxfId="43" dataCellStyle="Cost of Sales fill">
      <totalsRowFormula>'Revenues (sales)'!P14-P14</totalsRowFormula>
    </tableColumn>
    <tableColumn id="16" xr3:uid="{00000000-0010-0000-0100-000010000000}" name="IND %" dataDxfId="103" totalsRowDxfId="42"/>
    <tableColumn id="17" xr3:uid="{00000000-0010-0000-0100-000011000000}" name="JAN %" dataDxfId="102" totalsRowDxfId="41" dataCellStyle="Cost of Sales fill"/>
    <tableColumn id="18" xr3:uid="{00000000-0010-0000-0100-000012000000}" name="FEB %" dataDxfId="101" totalsRowDxfId="40" dataCellStyle="Cost of Sales fill"/>
    <tableColumn id="19" xr3:uid="{00000000-0010-0000-0100-000013000000}" name="MAR %" dataDxfId="100" totalsRowDxfId="39" dataCellStyle="Cost of Sales fill"/>
    <tableColumn id="20" xr3:uid="{00000000-0010-0000-0100-000014000000}" name="APR %" dataDxfId="99" totalsRowDxfId="38" dataCellStyle="Cost of Sales fill"/>
    <tableColumn id="21" xr3:uid="{00000000-0010-0000-0100-000015000000}" name="MAY %" dataDxfId="98" totalsRowDxfId="37" dataCellStyle="Cost of Sales fill"/>
    <tableColumn id="22" xr3:uid="{00000000-0010-0000-0100-000016000000}" name="JUN %" dataDxfId="97" totalsRowDxfId="36" dataCellStyle="Cost of Sales fill"/>
    <tableColumn id="23" xr3:uid="{00000000-0010-0000-0100-000017000000}" name="JUL %" dataDxfId="96" totalsRowDxfId="35" dataCellStyle="Cost of Sales fill"/>
    <tableColumn id="24" xr3:uid="{00000000-0010-0000-0100-000018000000}" name="AUG %" dataDxfId="95" totalsRowDxfId="34" dataCellStyle="Cost of Sales fill"/>
    <tableColumn id="25" xr3:uid="{00000000-0010-0000-0100-000019000000}" name="SEP %" dataDxfId="94" totalsRowDxfId="33" dataCellStyle="Cost of Sales fill"/>
    <tableColumn id="26" xr3:uid="{00000000-0010-0000-0100-00001A000000}" name="OCT %" dataDxfId="93" totalsRowDxfId="32" dataCellStyle="Cost of Sales fill"/>
    <tableColumn id="27" xr3:uid="{00000000-0010-0000-0100-00001B000000}" name="NOV %" dataDxfId="92" totalsRowDxfId="31" dataCellStyle="Cost of Sales fill"/>
    <tableColumn id="28" xr3:uid="{00000000-0010-0000-0100-00001C000000}" name="DEC %" dataDxfId="91" totalsRowDxfId="30" dataCellStyle="Cost of Sales fill"/>
    <tableColumn id="29" xr3:uid="{00000000-0010-0000-0100-00001D000000}" name="YEAR %" dataDxfId="90" totalsRowDxfId="29" dataCellStyle="Cost of Sales fill"/>
  </tableColumns>
  <tableStyleInfo name="Profit &amp; Loss Sales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blExpenses" displayName="tblExpenses" ref="B6:AD27" totalsRowCount="1" headerRowDxfId="89" dataDxfId="88" totalsRowDxfId="87" totalsRowCellStyle="Profit Percent">
  <tableColumns count="29">
    <tableColumn id="1" xr3:uid="{00000000-0010-0000-0200-000001000000}" name="EXPENSES" totalsRowLabel="NET PROFIT" totalsRowDxfId="28" dataCellStyle="Table Details"/>
    <tableColumn id="2" xr3:uid="{00000000-0010-0000-0200-000002000000}" name="TREND" totalsRowDxfId="27" dataCellStyle="Expenses fill"/>
    <tableColumn id="3" xr3:uid="{00000000-0010-0000-0200-000003000000}" name="JAN" totalsRowFunction="custom" totalsRowDxfId="26">
      <totalsRowFormula>'Cost of sales'!D15-D26</totalsRowFormula>
    </tableColumn>
    <tableColumn id="4" xr3:uid="{00000000-0010-0000-0200-000004000000}" name="FEB" totalsRowFunction="custom" totalsRowDxfId="25">
      <totalsRowFormula>'Cost of sales'!E15-E26</totalsRowFormula>
    </tableColumn>
    <tableColumn id="5" xr3:uid="{00000000-0010-0000-0200-000005000000}" name="MAR" totalsRowFunction="custom" totalsRowDxfId="24">
      <totalsRowFormula>'Cost of sales'!F15-F26</totalsRowFormula>
    </tableColumn>
    <tableColumn id="6" xr3:uid="{00000000-0010-0000-0200-000006000000}" name="APR" totalsRowFunction="custom" totalsRowDxfId="23" dataCellStyle="Currency [0]">
      <totalsRowFormula>'Cost of sales'!G15-G26</totalsRowFormula>
    </tableColumn>
    <tableColumn id="7" xr3:uid="{00000000-0010-0000-0200-000007000000}" name="MAY" totalsRowFunction="custom" totalsRowDxfId="22" dataCellStyle="Currency [0]">
      <totalsRowFormula>'Cost of sales'!H15-H26</totalsRowFormula>
    </tableColumn>
    <tableColumn id="8" xr3:uid="{00000000-0010-0000-0200-000008000000}" name="JUN" totalsRowFunction="custom" totalsRowDxfId="21" dataCellStyle="Currency [0]">
      <totalsRowFormula>'Cost of sales'!I15-I26</totalsRowFormula>
    </tableColumn>
    <tableColumn id="9" xr3:uid="{00000000-0010-0000-0200-000009000000}" name="JUL" totalsRowFunction="custom" totalsRowDxfId="20" dataCellStyle="Currency [0]">
      <totalsRowFormula>'Cost of sales'!J15-J26</totalsRowFormula>
    </tableColumn>
    <tableColumn id="10" xr3:uid="{00000000-0010-0000-0200-00000A000000}" name="AUG" totalsRowFunction="custom" totalsRowDxfId="19" dataCellStyle="Currency [0]">
      <totalsRowFormula>'Cost of sales'!K15-K26</totalsRowFormula>
    </tableColumn>
    <tableColumn id="11" xr3:uid="{00000000-0010-0000-0200-00000B000000}" name="SEP" totalsRowFunction="custom" totalsRowDxfId="18" dataCellStyle="Currency [0]">
      <totalsRowFormula>'Cost of sales'!L15-L26</totalsRowFormula>
    </tableColumn>
    <tableColumn id="12" xr3:uid="{00000000-0010-0000-0200-00000C000000}" name="OCT" totalsRowFunction="custom" totalsRowDxfId="17" dataCellStyle="Currency [0]">
      <totalsRowFormula>'Cost of sales'!M15-M26</totalsRowFormula>
    </tableColumn>
    <tableColumn id="13" xr3:uid="{00000000-0010-0000-0200-00000D000000}" name="NOV" totalsRowFunction="custom" totalsRowDxfId="16" dataCellStyle="Currency [0]">
      <totalsRowFormula>'Cost of sales'!N15-N26</totalsRowFormula>
    </tableColumn>
    <tableColumn id="14" xr3:uid="{00000000-0010-0000-0200-00000E000000}" name="DEC" totalsRowFunction="custom" totalsRowDxfId="15" dataCellStyle="Currency [0]">
      <totalsRowFormula>'Cost of sales'!O15-O26</totalsRowFormula>
    </tableColumn>
    <tableColumn id="15" xr3:uid="{00000000-0010-0000-0200-00000F000000}" name="YEARLY" totalsRowFunction="custom" totalsRowDxfId="14" dataCellStyle="Currency [0]">
      <totalsRowFormula>'Cost of sales'!P15-P26</totalsRowFormula>
    </tableColumn>
    <tableColumn id="16" xr3:uid="{00000000-0010-0000-0200-000010000000}" name="IND %" totalsRowDxfId="13" dataCellStyle="Percent"/>
    <tableColumn id="17" xr3:uid="{00000000-0010-0000-0200-000011000000}" name="JAN %" totalsRowDxfId="12" dataCellStyle="Percent"/>
    <tableColumn id="18" xr3:uid="{00000000-0010-0000-0200-000012000000}" name="FEB %" totalsRowDxfId="11" dataCellStyle="Percent"/>
    <tableColumn id="19" xr3:uid="{00000000-0010-0000-0200-000013000000}" name="MAR %" totalsRowDxfId="10" dataCellStyle="Percent"/>
    <tableColumn id="20" xr3:uid="{00000000-0010-0000-0200-000014000000}" name="APR %" totalsRowDxfId="9" dataCellStyle="Percent"/>
    <tableColumn id="21" xr3:uid="{00000000-0010-0000-0200-000015000000}" name="MAY %" totalsRowDxfId="8" dataCellStyle="Percent"/>
    <tableColumn id="22" xr3:uid="{00000000-0010-0000-0200-000016000000}" name="JUN %" totalsRowDxfId="7" dataCellStyle="Percent"/>
    <tableColumn id="23" xr3:uid="{00000000-0010-0000-0200-000017000000}" name="JUL %" totalsRowDxfId="6" dataCellStyle="Percent"/>
    <tableColumn id="24" xr3:uid="{00000000-0010-0000-0200-000018000000}" name="AUG %" totalsRowDxfId="5" dataCellStyle="Percent"/>
    <tableColumn id="25" xr3:uid="{00000000-0010-0000-0200-000019000000}" name="SEP %" totalsRowDxfId="4" dataCellStyle="Percent"/>
    <tableColumn id="26" xr3:uid="{00000000-0010-0000-0200-00001A000000}" name="OCT %" totalsRowDxfId="3" dataCellStyle="Percent"/>
    <tableColumn id="27" xr3:uid="{00000000-0010-0000-0200-00001B000000}" name="NOV %" totalsRowDxfId="2" dataCellStyle="Percent"/>
    <tableColumn id="28" xr3:uid="{00000000-0010-0000-0200-00001C000000}" name="DEC %" totalsRowDxfId="1" dataCellStyle="Percent"/>
    <tableColumn id="29" xr3:uid="{00000000-0010-0000-0200-00001D000000}" name="YEAR %" totalsRowDxfId="0" dataCellStyle="Percent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table" Target="../tables/table1.xml"/></Relationships>
</file>

<file path=xl/worksheets/_rels/sheet2.xml.rels>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table" Target="../tables/table2.xml"/></Relationships>
</file>

<file path=xl/worksheets/_rels/sheet3.xml.rels>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autoPageBreaks="0" fitToPage="1"/>
  </sheetPr>
  <dimension ref="B1:AE14"/>
  <sheetViews>
    <sheetView showGridLines="false" topLeftCell="A1" zoomScaleNormal="100" workbookViewId="0">
      <selection activeCell="C2" sqref="C2" activeCellId="0"/>
    </sheetView>
  </sheetViews>
  <sheetFormatPr defaultColWidth="8.85546875" defaultRowHeight="30" customHeight="1" x14ac:dyDescent="0.25" outlineLevelRow="0" outlineLevelCol="0"/>
  <cols>
    <col min="1" max="1" width="5" style="1" customWidth="1"/>
    <col min="2" max="2" width="31.5703125" style="29" customWidth="1"/>
    <col min="3" max="3" width="31.5703125" style="11" customWidth="1"/>
    <col min="4" max="4" width="9.28515625" style="1" customWidth="1"/>
    <col min="5" max="5" width="9.28515625" style="1" customWidth="1"/>
    <col min="6" max="6" width="9.28515625" style="1" customWidth="1"/>
    <col min="7" max="7" width="9.28515625" style="1" customWidth="1"/>
    <col min="8" max="8" width="9.28515625" style="1" customWidth="1"/>
    <col min="9" max="9" width="9.28515625" style="1" customWidth="1"/>
    <col min="10" max="10" width="9.28515625" style="1" customWidth="1"/>
    <col min="11" max="11" width="9.28515625" style="1" customWidth="1"/>
    <col min="12" max="12" width="9.28515625" style="1" customWidth="1"/>
    <col min="13" max="13" width="9.28515625" style="1" customWidth="1"/>
    <col min="14" max="14" width="9.28515625" style="1" customWidth="1"/>
    <col min="15" max="15" width="9.28515625" style="1" customWidth="1"/>
    <col min="16" max="16" width="9.28515625" style="1" customWidth="1"/>
    <col min="17" max="17" width="9.28515625" style="1" customWidth="1"/>
    <col min="18" max="18" width="9.28515625" style="1" customWidth="1"/>
    <col min="19" max="19" width="9.28515625" style="1" customWidth="1"/>
    <col min="20" max="20" width="9.28515625" style="1" customWidth="1"/>
    <col min="21" max="21" width="9.28515625" style="1" customWidth="1"/>
    <col min="22" max="22" width="9.28515625" style="1" customWidth="1"/>
    <col min="23" max="23" width="9.28515625" style="1" customWidth="1"/>
    <col min="24" max="24" width="9.28515625" style="1" customWidth="1"/>
    <col min="25" max="25" width="9.28515625" style="1" customWidth="1"/>
    <col min="26" max="26" width="9.28515625" style="1" customWidth="1"/>
    <col min="27" max="27" width="9.28515625" style="1" customWidth="1"/>
    <col min="28" max="28" width="9.28515625" style="1" customWidth="1"/>
    <col min="29" max="29" width="9.28515625" style="1" customWidth="1"/>
    <col min="30" max="30" width="9.28515625" style="1" customWidth="1"/>
    <col min="31" max="31" width="5" style="1" customWidth="1"/>
    <col min="32" max="16384" width="8.85546875" style="1"/>
  </cols>
  <sheetData>
    <row r="1" customHeight="1" ht="24.75" customFormat="1" s="11">
      <c r="AE1" s="11" t="s">
        <v>24</v>
      </c>
    </row>
    <row r="2" customHeight="1" ht="60" customFormat="1" s="11">
      <c r="B2" s="12" t="s">
        <v>0</v>
      </c>
      <c r="J2" s="13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customHeight="1" ht="9.75" customFormat="1" s="11">
      <c r="B3" s="12"/>
      <c r="J3" s="13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</row>
    <row r="4" customHeight="1" ht="49.5" customFormat="1" s="11">
      <c r="B4" s="15" t="s">
        <v>1</v>
      </c>
      <c r="C4" s="16"/>
      <c r="D4" s="16"/>
      <c r="E4" s="17"/>
      <c r="F4" s="16"/>
      <c r="G4" s="17"/>
      <c r="H4" s="16"/>
      <c r="I4" s="16"/>
      <c r="J4" s="16"/>
      <c r="K4" s="17"/>
      <c r="L4" s="17"/>
      <c r="M4" s="17"/>
      <c r="N4" s="17"/>
      <c r="O4" s="17"/>
      <c r="P4" s="16"/>
      <c r="Q4" s="16"/>
      <c r="R4" s="16"/>
      <c r="S4" s="16"/>
      <c r="T4" s="16"/>
      <c r="U4" s="16"/>
      <c r="V4" s="16"/>
      <c r="W4" s="16"/>
      <c r="X4" s="18"/>
      <c r="Y4" s="18"/>
      <c r="Z4" s="18"/>
      <c r="AA4" s="18"/>
      <c r="AB4" s="19"/>
      <c r="AC4" s="16"/>
      <c r="AD4" s="16"/>
    </row>
    <row r="5" customHeight="1" ht="24.75" customFormat="1" s="11">
      <c r="B5" s="20"/>
      <c r="E5" s="21"/>
      <c r="G5" s="21"/>
      <c r="K5" s="21"/>
      <c r="L5" s="21"/>
      <c r="M5" s="21"/>
      <c r="N5" s="21"/>
      <c r="O5" s="21"/>
      <c r="X5" s="22"/>
      <c r="Y5" s="22"/>
      <c r="Z5" s="22"/>
      <c r="AA5" s="22"/>
      <c r="AB5" s="23"/>
      <c r="AC5" s="23"/>
      <c r="AD5" s="23"/>
    </row>
    <row r="6" customFormat="1" s="73">
      <c r="B6" s="27" t="s">
        <v>3</v>
      </c>
      <c r="C6" s="27" t="s">
        <v>4</v>
      </c>
      <c r="D6" s="72" t="s">
        <v>2</v>
      </c>
      <c r="E6" s="72" t="s">
        <v>26</v>
      </c>
      <c r="F6" s="72" t="s">
        <v>27</v>
      </c>
      <c r="G6" s="72" t="s">
        <v>28</v>
      </c>
      <c r="H6" s="72" t="s">
        <v>29</v>
      </c>
      <c r="I6" s="72" t="s">
        <v>30</v>
      </c>
      <c r="J6" s="72" t="s">
        <v>31</v>
      </c>
      <c r="K6" s="72" t="s">
        <v>32</v>
      </c>
      <c r="L6" s="72" t="s">
        <v>33</v>
      </c>
      <c r="M6" s="72" t="s">
        <v>34</v>
      </c>
      <c r="N6" s="72" t="s">
        <v>35</v>
      </c>
      <c r="O6" s="72" t="s">
        <v>36</v>
      </c>
      <c r="P6" s="72" t="s">
        <v>5</v>
      </c>
      <c r="Q6" s="72" t="s">
        <v>6</v>
      </c>
      <c r="R6" s="72" t="s">
        <v>7</v>
      </c>
      <c r="S6" s="72" t="s">
        <v>8</v>
      </c>
      <c r="T6" s="72" t="s">
        <v>9</v>
      </c>
      <c r="U6" s="72" t="s">
        <v>10</v>
      </c>
      <c r="V6" s="72" t="s">
        <v>11</v>
      </c>
      <c r="W6" s="72" t="s">
        <v>12</v>
      </c>
      <c r="X6" s="72" t="s">
        <v>13</v>
      </c>
      <c r="Y6" s="72" t="s">
        <v>14</v>
      </c>
      <c r="Z6" s="72" t="s">
        <v>15</v>
      </c>
      <c r="AA6" s="72" t="s">
        <v>16</v>
      </c>
      <c r="AB6" s="72" t="s">
        <v>17</v>
      </c>
      <c r="AC6" s="72" t="s">
        <v>18</v>
      </c>
      <c r="AD6" s="72" t="s">
        <v>19</v>
      </c>
    </row>
    <row r="7">
      <c r="B7" s="24"/>
      <c r="C7" s="2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  <c r="Q7" s="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>
      <c r="B8" s="24"/>
      <c r="C8" s="2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6"/>
      <c r="Q8" s="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>
      <c r="B9" s="24"/>
      <c r="C9" s="2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6"/>
      <c r="Q9" s="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>
      <c r="B10" s="24"/>
      <c r="C10" s="2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6"/>
      <c r="Q10" s="4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>
      <c r="B11" s="24"/>
      <c r="C11" s="2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6"/>
      <c r="Q11" s="4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>
      <c r="B12" s="24"/>
      <c r="C12" s="2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6"/>
      <c r="Q12" s="4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>
      <c r="B13" s="24"/>
      <c r="C13" s="2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6"/>
      <c r="Q13" s="4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customFormat="1" s="10">
      <c r="B14" s="27" t="s">
        <v>20</v>
      </c>
      <c r="C14" s="28"/>
      <c r="D14" s="8">
        <f>SUBTOTAL(109,Revenue[JAN])</f>
        <v>0</v>
      </c>
      <c r="E14" s="8">
        <f>SUBTOTAL(109,Revenue[FEB])</f>
        <v>0</v>
      </c>
      <c r="F14" s="8">
        <f>SUBTOTAL(109,Revenue[MAR])</f>
        <v>0</v>
      </c>
      <c r="G14" s="8">
        <f>SUBTOTAL(109,Revenue[APR])</f>
        <v>0</v>
      </c>
      <c r="H14" s="8">
        <f>SUBTOTAL(109,Revenue[MAY])</f>
        <v>0</v>
      </c>
      <c r="I14" s="8">
        <f>SUBTOTAL(109,Revenue[JUN])</f>
        <v>0</v>
      </c>
      <c r="J14" s="8">
        <f>SUBTOTAL(109,Revenue[JUL])</f>
        <v>0</v>
      </c>
      <c r="K14" s="8">
        <f>SUBTOTAL(109,Revenue[AUG])</f>
        <v>0</v>
      </c>
      <c r="L14" s="8">
        <f>SUBTOTAL(109,Revenue[SEP])</f>
        <v>0</v>
      </c>
      <c r="M14" s="8">
        <f>SUBTOTAL(109,Revenue[OCT])</f>
        <v>0</v>
      </c>
      <c r="N14" s="8">
        <f>SUBTOTAL(109,Revenue[NOV])</f>
        <v>0</v>
      </c>
      <c r="O14" s="8">
        <f>SUBTOTAL(109,Revenue[DEC])</f>
        <v>0</v>
      </c>
      <c r="P14" s="8">
        <f>SUBTOTAL(109,Revenue[YEARLY])</f>
        <v>0</v>
      </c>
      <c r="Q14" s="9">
        <f>SUBTOTAL(109,Revenue[IND %])</f>
        <v>0</v>
      </c>
      <c r="R14" s="9">
        <f>SUBTOTAL(109,Revenue[JAN %])</f>
        <v>0</v>
      </c>
      <c r="S14" s="9">
        <f>SUBTOTAL(109,Revenue[FEB %])</f>
        <v>0</v>
      </c>
      <c r="T14" s="9">
        <f>SUBTOTAL(109,Revenue[MAR %])</f>
        <v>0</v>
      </c>
      <c r="U14" s="9">
        <f>SUBTOTAL(109,Revenue[APR %])</f>
        <v>0</v>
      </c>
      <c r="V14" s="9">
        <f>SUBTOTAL(109,Revenue[MAY %])</f>
        <v>0</v>
      </c>
      <c r="W14" s="9">
        <f>SUBTOTAL(109,Revenue[JUN %])</f>
        <v>0</v>
      </c>
      <c r="X14" s="9">
        <f>SUBTOTAL(109,Revenue[JUL %])</f>
        <v>0</v>
      </c>
      <c r="Y14" s="9">
        <f>SUBTOTAL(109,Revenue[AUG %])</f>
        <v>0</v>
      </c>
      <c r="Z14" s="9">
        <f>SUBTOTAL(109,Revenue[SEP %])</f>
        <v>0</v>
      </c>
      <c r="AA14" s="9">
        <f>SUBTOTAL(109,Revenue[OCT %])</f>
        <v>0</v>
      </c>
      <c r="AB14" s="9">
        <f>SUBTOTAL(109,Revenue[NOV %])</f>
        <v>0</v>
      </c>
      <c r="AC14" s="9">
        <f>SUBTOTAL(109,Revenue[DEC %])</f>
        <v>0</v>
      </c>
      <c r="AD14" s="9">
        <f>SUBTOTAL(109,Revenue[YEAR %])</f>
        <v>0</v>
      </c>
    </row>
  </sheetData>
  <phoneticPr fontId="32" type="noConversion"/>
  <dataValidations count="9">
    <dataValidation allowBlank="1" showInputMessage="1" showErrorMessage="1" prompt="Annual revenue is automatically calculated in this column" sqref="P6" xr:uid="{00000000-0002-0000-0000-000003000000}"/>
    <dataValidation allowBlank="1" showInputMessage="1" showErrorMessage="1" prompt="Projection title is in this cell. Enter values in the Revenue table, below, to calculate total sales" sqref="B4" xr:uid="{00000000-0002-0000-0000-000005000000}"/>
    <dataValidation allowBlank="1" showInputMessage="1" showErrorMessage="1" prompt="Automatically calculates proportion of sales from different sources to total sales in this column for the month in this cell" sqref="R6:AC6" xr:uid="{00000000-0002-0000-0000-00000C000000}"/>
    <dataValidation allowBlank="1" showInputMessage="1" showErrorMessage="1" prompt="Automatically calculates proportion of sales from different sources to total sales for the year in this column" sqref="AD6" xr:uid="{00000000-0002-0000-0000-00000D000000}"/>
    <dataValidation allowBlank="1" showInputMessage="1" showErrorMessage="1" prompt="Enter revenue generated by sales in this column" sqref="B6" xr:uid="{00000000-0002-0000-0000-00000E000000}"/>
    <dataValidation allowBlank="1" showInputMessage="1" showErrorMessage="1" prompt="A trend chart for revenue over time is in this column" sqref="C6" xr:uid="{00000000-0002-0000-0000-00000F000000}"/>
    <dataValidation allowBlank="1" showInputMessage="1" showErrorMessage="1" prompt="Index percent is in this column" sqref="Q6" xr:uid="{00000000-0002-0000-0000-000011000000}"/>
    <dataValidation allowBlank="1" showInputMessage="1" showErrorMessage="1" prompt="This worksheet calculates total sales for each month &amp; year, &amp; total annual sales from different sources. " sqref="A1" xr:uid="{8666F8D5-2068-4FC6-A038-9D731867A61D}"/>
    <dataValidation allowBlank="1" showInputMessage="1" showErrorMessage="1" prompt="Enter company name in this cell" sqref="B2" xr:uid="{8AA494AF-E1BA-42A2-88DC-47B15B052116}"/>
  </dataValidations>
  <printOptions horizontalCentered="1"/>
  <pageMargins left="0.25" right="0.25" top="0.75" bottom="0.75" header="0.3" footer="0.3"/>
  <pageSetup fitToHeight="0" orientation="landscape" r:id="rId1"/>
  <headerFooter differentFirst="1"/>
  <tableParts count="1">
    <tablePart r:id="rId2"/>
  </tableParts>
  <extLst>
    <ext xmlns:x14="http://schemas.microsoft.com/office/spreadsheetml/2009/9/main" uri="{05C60535-1F16-4fd2-B633-F4F36F0B64E0}">
      <x14:sparklineGroups xmlns:xm="http://schemas.microsoft.com/office/excel/2006/main">
        <x14:sparklineGroup lineWeight="1" displayEmptyCellsAs="gap" high="1" low="1" xr2:uid="{00000000-0003-0000-0000-000001000000}">
          <x14:colorSeries theme="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1"/>
          <x14:colorLow theme="3"/>
          <x14:sparklines>
            <x14:sparkline>
              <xm:f>'Revenues (sales)'!D14:O14</xm:f>
              <xm:sqref>C14</xm:sqref>
            </x14:sparkline>
          </x14:sparklines>
        </x14:sparklineGroup>
        <x14:sparklineGroup lineWeight="1" displayEmptyCellsAs="gap" high="1" low="1" xr2:uid="{00000000-0003-0000-0000-000000000000}">
          <x14:colorSeries theme="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1"/>
          <x14:colorLow theme="3"/>
          <x14:sparklines>
            <x14:sparkline>
              <xm:f>'Revenues (sales)'!$D$7:$O$7</xm:f>
              <xm:sqref>C7</xm:sqref>
            </x14:sparkline>
            <x14:sparkline>
              <xm:f>'Revenues (sales)'!$D$8:$O$8</xm:f>
              <xm:sqref>C8</xm:sqref>
            </x14:sparkline>
            <x14:sparkline>
              <xm:f>'Revenues (sales)'!$D$9:$O$9</xm:f>
              <xm:sqref>C9</xm:sqref>
            </x14:sparkline>
            <x14:sparkline>
              <xm:f>'Revenues (sales)'!$D$10:$O$10</xm:f>
              <xm:sqref>C10</xm:sqref>
            </x14:sparkline>
            <x14:sparkline>
              <xm:f>'Revenues (sales)'!$D$11:$O$11</xm:f>
              <xm:sqref>C11</xm:sqref>
            </x14:sparkline>
            <x14:sparkline>
              <xm:f>'Revenues (sales)'!$D$12:$O$12</xm:f>
              <xm:sqref>C12</xm:sqref>
            </x14:sparkline>
            <x14:sparkline>
              <xm:f>'Revenues (sales)'!$D$13:$O$13</xm:f>
              <xm:sqref>C13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B1:AE17"/>
  <sheetViews>
    <sheetView showGridLines="0" zoomScaleNormal="100" workbookViewId="0">
      <selection activeCell="B2" sqref="B2" activeCellId="0"/>
    </sheetView>
  </sheetViews>
  <sheetFormatPr defaultColWidth="8.85546875" defaultRowHeight="30" customHeight="1" x14ac:dyDescent="0.25" outlineLevelRow="0" outlineLevelCol="0"/>
  <cols>
    <col min="1" max="1" width="5" style="1" customWidth="1"/>
    <col min="2" max="2" width="31.5703125" style="29" customWidth="1"/>
    <col min="3" max="3" width="31.5703125" style="11" customWidth="1"/>
    <col min="4" max="4" width="9.28515625" style="1" customWidth="1"/>
    <col min="5" max="5" width="9.28515625" style="1" customWidth="1"/>
    <col min="6" max="6" width="9.28515625" style="1" customWidth="1"/>
    <col min="7" max="7" width="9.28515625" style="1" customWidth="1"/>
    <col min="8" max="8" width="9.28515625" style="1" customWidth="1"/>
    <col min="9" max="9" width="9.28515625" style="1" customWidth="1"/>
    <col min="10" max="10" width="9.28515625" style="1" customWidth="1"/>
    <col min="11" max="11" width="9.28515625" style="1" customWidth="1"/>
    <col min="12" max="12" width="9.28515625" style="1" customWidth="1"/>
    <col min="13" max="13" width="9.28515625" style="1" customWidth="1"/>
    <col min="14" max="14" width="9.28515625" style="1" customWidth="1"/>
    <col min="15" max="15" width="9.28515625" style="1" customWidth="1"/>
    <col min="16" max="16" width="9.28515625" style="1" customWidth="1"/>
    <col min="17" max="17" width="9.28515625" style="1" customWidth="1"/>
    <col min="18" max="18" width="9.28515625" style="1" customWidth="1"/>
    <col min="19" max="19" width="9.28515625" style="1" customWidth="1"/>
    <col min="20" max="20" width="9.28515625" style="1" customWidth="1"/>
    <col min="21" max="21" width="9.28515625" style="1" customWidth="1"/>
    <col min="22" max="22" width="9.28515625" style="1" customWidth="1"/>
    <col min="23" max="23" width="9.28515625" style="1" customWidth="1"/>
    <col min="24" max="24" width="9.28515625" style="1" customWidth="1"/>
    <col min="25" max="25" width="9.28515625" style="1" customWidth="1"/>
    <col min="26" max="26" width="9.28515625" style="1" customWidth="1"/>
    <col min="27" max="27" width="9.28515625" style="1" customWidth="1"/>
    <col min="28" max="28" width="9.28515625" style="1" customWidth="1"/>
    <col min="29" max="29" width="9.28515625" style="1" customWidth="1"/>
    <col min="30" max="30" width="9.28515625" style="1" customWidth="1"/>
    <col min="31" max="31" width="5" style="1" customWidth="1"/>
    <col min="32" max="16384" width="8.85546875" style="1"/>
  </cols>
  <sheetData>
    <row r="1" customHeight="1" ht="24.75" customFormat="1" s="11">
      <c r="AE1" s="11" t="s">
        <v>24</v>
      </c>
    </row>
    <row r="2" customHeight="1" ht="60" customFormat="1" s="11">
      <c r="B2" s="12" t="str">
        <f>Company_Name</f>
        <v>COMPANY NAME</v>
      </c>
      <c r="C2" s="12"/>
      <c r="J2" s="13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42"/>
    </row>
    <row r="3" customHeight="1" ht="9.75" customFormat="1" s="11">
      <c r="B3" s="43"/>
      <c r="C3" s="44"/>
      <c r="J3" s="13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42"/>
    </row>
    <row r="4" customHeight="1" ht="49.5" customFormat="1" s="11">
      <c r="B4" s="45" t="str">
        <f>Wksht_Title</f>
        <v>PROFIT &amp; LOSS PROJECTION</v>
      </c>
      <c r="C4" s="45"/>
      <c r="D4" s="16"/>
      <c r="E4" s="17"/>
      <c r="F4" s="16"/>
      <c r="G4" s="17"/>
      <c r="H4" s="16"/>
      <c r="I4" s="16"/>
      <c r="J4" s="16"/>
      <c r="K4" s="17"/>
      <c r="L4" s="17"/>
      <c r="M4" s="17"/>
      <c r="N4" s="17"/>
      <c r="O4" s="17"/>
      <c r="P4" s="16"/>
      <c r="Q4" s="16"/>
      <c r="R4" s="16"/>
      <c r="S4" s="16"/>
      <c r="T4" s="16"/>
      <c r="U4" s="16"/>
      <c r="V4" s="16"/>
      <c r="W4" s="16"/>
      <c r="X4" s="18"/>
      <c r="Y4" s="18"/>
      <c r="Z4" s="18"/>
      <c r="AA4" s="18"/>
      <c r="AB4" s="19"/>
      <c r="AC4" s="16"/>
      <c r="AD4" s="16"/>
    </row>
    <row r="5" customHeight="1" ht="24.75" customFormat="1" s="11">
      <c r="B5" s="46"/>
      <c r="C5" s="46"/>
      <c r="E5" s="21"/>
      <c r="G5" s="21"/>
      <c r="K5" s="21"/>
      <c r="L5" s="21"/>
      <c r="M5" s="21"/>
      <c r="N5" s="21"/>
      <c r="O5" s="21"/>
      <c r="X5" s="22"/>
      <c r="Y5" s="22"/>
      <c r="Z5" s="22"/>
      <c r="AA5" s="22"/>
      <c r="AB5" s="23"/>
      <c r="AC5" s="23"/>
      <c r="AD5" s="23"/>
    </row>
    <row r="6" customFormat="1" s="73">
      <c r="B6" s="27" t="s">
        <v>21</v>
      </c>
      <c r="C6" s="27" t="s">
        <v>4</v>
      </c>
      <c r="D6" s="72" t="s">
        <v>2</v>
      </c>
      <c r="E6" s="72" t="s">
        <v>26</v>
      </c>
      <c r="F6" s="72" t="s">
        <v>27</v>
      </c>
      <c r="G6" s="72" t="s">
        <v>28</v>
      </c>
      <c r="H6" s="72" t="s">
        <v>29</v>
      </c>
      <c r="I6" s="72" t="s">
        <v>30</v>
      </c>
      <c r="J6" s="72" t="s">
        <v>31</v>
      </c>
      <c r="K6" s="72" t="s">
        <v>32</v>
      </c>
      <c r="L6" s="72" t="s">
        <v>33</v>
      </c>
      <c r="M6" s="72" t="s">
        <v>34</v>
      </c>
      <c r="N6" s="72" t="s">
        <v>35</v>
      </c>
      <c r="O6" s="72" t="s">
        <v>36</v>
      </c>
      <c r="P6" s="72" t="s">
        <v>5</v>
      </c>
      <c r="Q6" s="72" t="s">
        <v>6</v>
      </c>
      <c r="R6" s="72" t="s">
        <v>7</v>
      </c>
      <c r="S6" s="72" t="s">
        <v>8</v>
      </c>
      <c r="T6" s="72" t="s">
        <v>9</v>
      </c>
      <c r="U6" s="72" t="s">
        <v>10</v>
      </c>
      <c r="V6" s="72" t="s">
        <v>11</v>
      </c>
      <c r="W6" s="72" t="s">
        <v>12</v>
      </c>
      <c r="X6" s="72" t="s">
        <v>13</v>
      </c>
      <c r="Y6" s="72" t="s">
        <v>14</v>
      </c>
      <c r="Z6" s="72" t="s">
        <v>15</v>
      </c>
      <c r="AA6" s="72" t="s">
        <v>16</v>
      </c>
      <c r="AB6" s="72" t="s">
        <v>17</v>
      </c>
      <c r="AC6" s="72" t="s">
        <v>18</v>
      </c>
      <c r="AD6" s="72" t="s">
        <v>19</v>
      </c>
    </row>
    <row r="7">
      <c r="B7" s="24"/>
      <c r="C7" s="47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  <c r="Q7" s="32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>
      <c r="B8" s="24"/>
      <c r="C8" s="48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4"/>
      <c r="Q8" s="32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>
      <c r="B9" s="24"/>
      <c r="C9" s="48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4"/>
      <c r="Q9" s="32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>
      <c r="B10" s="24"/>
      <c r="C10" s="48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4"/>
      <c r="Q10" s="32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>
      <c r="B11" s="24"/>
      <c r="C11" s="48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4"/>
      <c r="Q11" s="32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>
      <c r="B12" s="24"/>
      <c r="C12" s="48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4"/>
      <c r="Q12" s="32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</row>
    <row r="13">
      <c r="B13" s="24"/>
      <c r="C13" s="49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6"/>
      <c r="Q13" s="32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</row>
    <row r="14">
      <c r="B14" s="50"/>
      <c r="C14" s="51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38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</row>
    <row r="15">
      <c r="B15" s="27" t="s">
        <v>22</v>
      </c>
      <c r="C15" s="27"/>
      <c r="D15" s="8">
        <f>'Revenues (sales)'!D14-D14</f>
        <v>0</v>
      </c>
      <c r="E15" s="8">
        <f>'Revenues (sales)'!E14-E14</f>
        <v>0</v>
      </c>
      <c r="F15" s="8">
        <f>'Revenues (sales)'!F14-F14</f>
        <v>0</v>
      </c>
      <c r="G15" s="8">
        <f>'Revenues (sales)'!G14-G14</f>
        <v>0</v>
      </c>
      <c r="H15" s="8">
        <f>'Revenues (sales)'!H14-H14</f>
        <v>0</v>
      </c>
      <c r="I15" s="8">
        <f>'Revenues (sales)'!I14-I14</f>
        <v>0</v>
      </c>
      <c r="J15" s="8">
        <f>'Revenues (sales)'!J14-J14</f>
        <v>0</v>
      </c>
      <c r="K15" s="8">
        <f>'Revenues (sales)'!K14-K14</f>
        <v>0</v>
      </c>
      <c r="L15" s="8">
        <f>'Revenues (sales)'!L14-L14</f>
        <v>0</v>
      </c>
      <c r="M15" s="8">
        <f>'Revenues (sales)'!M14-M14</f>
        <v>0</v>
      </c>
      <c r="N15" s="8">
        <f>'Revenues (sales)'!N14-N14</f>
        <v>0</v>
      </c>
      <c r="O15" s="8">
        <f>'Revenues (sales)'!O14-O14</f>
        <v>0</v>
      </c>
      <c r="P15" s="8">
        <f>'Revenues (sales)'!P14-P14</f>
        <v>0</v>
      </c>
      <c r="Q15" s="74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7">
      <c r="P17" s="41"/>
    </row>
  </sheetData>
  <dataValidations count="9">
    <dataValidation allowBlank="1" showInputMessage="1" showErrorMessage="1" prompt="Index percent is in this column" sqref="Q6" xr:uid="{00000000-0002-0000-0100-00000F000000}"/>
    <dataValidation allowBlank="1" showInputMessage="1" showErrorMessage="1" prompt="Automatically updated title from Revenue (Sales) worksheet. Enter values in the Expenses table below to calculate total expenses" sqref="B4" xr:uid="{75AC3445-9CE7-4793-950C-A9D7B2395AFD}"/>
    <dataValidation allowBlank="1" showInputMessage="1" showErrorMessage="1" prompt="Company name is automatically updated using the entry from Revenue (Sales) sheet" sqref="B2" xr:uid="{A79E9FBA-4C2B-4F89-BD55-BA5637848DE4}"/>
    <dataValidation allowBlank="1" showInputMessage="1" showErrorMessage="1" prompt="Enter expenses in this column" sqref="B6" xr:uid="{0FBA41FD-130A-4ED9-A680-A01931054426}"/>
    <dataValidation allowBlank="1" showInputMessage="1" showErrorMessage="1" prompt="A trend chart for expenses over time is in this column" sqref="C6" xr:uid="{1635E242-899F-436A-AE46-4A2E4D31CA2E}"/>
    <dataValidation allowBlank="1" showInputMessage="1" showErrorMessage="1" prompt="Annual Expense is automatically calculated in this column" sqref="P6" xr:uid="{C342EBAD-187A-4B16-85C1-5388C441C76B}"/>
    <dataValidation allowBlank="1" showInputMessage="1" showErrorMessage="1" prompt="Automatically calculates proportion of expenses from different sources to total expenses in this column, for the month in this cell" sqref="R6:AC6" xr:uid="{FAFA1E92-6153-41D8-A151-9DCAAA5BED99}"/>
    <dataValidation allowBlank="1" showInputMessage="1" showErrorMessage="1" prompt="Automatically calculates proportion of expenses from different sources to total expenses for the year in this column" sqref="AD6" xr:uid="{271B568A-7F99-459F-9AAB-E70AD39266B0}"/>
    <dataValidation allowBlank="1" showInputMessage="1" showErrorMessage="1" prompt="This worksheet calculates total cost of sales for each month &amp; year, &amp; annual costs of sales for items. Based on entries, gross profit is automatically calculated." sqref="A1" xr:uid="{43142C16-2F89-4871-B61F-8CCCAD9035DF}"/>
  </dataValidations>
  <printOptions horizontalCentered="1"/>
  <pageMargins left="0.25" right="0.25" top="0.75" bottom="0.75" header="0.3" footer="0.3"/>
  <pageSetup scale="34" fitToHeight="0" orientation="landscape" r:id="rId1"/>
  <headerFooter differentFirst="1"/>
  <tableParts count="1">
    <tablePart r:id="rId2"/>
  </tableParts>
  <extLst>
    <ext xmlns:x14="http://schemas.microsoft.com/office/spreadsheetml/2009/9/main" uri="{05C60535-1F16-4fd2-B633-F4F36F0B64E0}">
      <x14:sparklineGroups xmlns:xm="http://schemas.microsoft.com/office/excel/2006/main">
        <x14:sparklineGroup lineWeight="1" displayEmptyCellsAs="gap" high="1" low="1" xr2:uid="{00000000-0003-0000-0100-000002000000}">
          <x14:colorSeries theme="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3"/>
          <x14:colorLow theme="3"/>
          <x14:sparklines>
            <x14:sparkline>
              <xm:f>'Cost of sales'!D7:O7</xm:f>
              <xm:sqref>C7</xm:sqref>
            </x14:sparkline>
            <x14:sparkline>
              <xm:f>'Cost of sales'!D8:O8</xm:f>
              <xm:sqref>C8</xm:sqref>
            </x14:sparkline>
            <x14:sparkline>
              <xm:f>'Cost of sales'!D9:O9</xm:f>
              <xm:sqref>C9</xm:sqref>
            </x14:sparkline>
            <x14:sparkline>
              <xm:f>'Cost of sales'!D10:O10</xm:f>
              <xm:sqref>C10</xm:sqref>
            </x14:sparkline>
            <x14:sparkline>
              <xm:f>'Cost of sales'!D11:O11</xm:f>
              <xm:sqref>C11</xm:sqref>
            </x14:sparkline>
            <x14:sparkline>
              <xm:f>'Cost of sales'!D12:O12</xm:f>
              <xm:sqref>C12</xm:sqref>
            </x14:sparkline>
            <x14:sparkline>
              <xm:f>'Cost of sales'!D13:O13</xm:f>
              <xm:sqref>C13</xm:sqref>
            </x14:sparkline>
            <x14:sparkline>
              <xm:f>'Cost of sales'!D14:O14</xm:f>
              <xm:sqref>C14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  <pageSetUpPr fitToPage="1"/>
  </sheetPr>
  <dimension ref="A1:AE32"/>
  <sheetViews>
    <sheetView showGridLines="false" zoomScaleNormal="100" workbookViewId="0" topLeftCell="A1">
      <selection activeCell="E2" sqref="E2" activeCellId="0"/>
    </sheetView>
  </sheetViews>
  <sheetFormatPr defaultColWidth="8.85546875" defaultRowHeight="30" customHeight="1" x14ac:dyDescent="0.25" outlineLevelRow="0" outlineLevelCol="0"/>
  <cols>
    <col min="1" max="1" width="5" style="11" customWidth="1"/>
    <col min="2" max="2" width="31.5703125" style="11" customWidth="1"/>
    <col min="3" max="3" width="31.5703125" style="11" customWidth="1"/>
    <col min="4" max="4" width="9.28515625" style="1" customWidth="1"/>
    <col min="5" max="5" width="9.28515625" style="1" customWidth="1"/>
    <col min="6" max="6" width="9.28515625" style="1" customWidth="1"/>
    <col min="7" max="7" width="9.28515625" style="1" customWidth="1"/>
    <col min="8" max="8" width="9.28515625" style="1" customWidth="1"/>
    <col min="9" max="9" width="9.28515625" style="1" customWidth="1"/>
    <col min="10" max="10" width="9.28515625" style="1" customWidth="1"/>
    <col min="11" max="11" width="9.28515625" style="1" customWidth="1"/>
    <col min="12" max="12" width="9.28515625" style="1" customWidth="1"/>
    <col min="13" max="13" width="9.28515625" style="1" customWidth="1"/>
    <col min="14" max="14" width="9.28515625" style="1" customWidth="1"/>
    <col min="15" max="15" width="9.28515625" style="1" customWidth="1"/>
    <col min="16" max="16" width="9.28515625" style="1" customWidth="1"/>
    <col min="17" max="17" width="9.28515625" style="1" customWidth="1"/>
    <col min="18" max="18" width="9.28515625" style="1" customWidth="1"/>
    <col min="19" max="19" width="9.28515625" style="1" customWidth="1"/>
    <col min="20" max="20" width="9.28515625" style="1" customWidth="1"/>
    <col min="21" max="21" width="9.28515625" style="1" customWidth="1"/>
    <col min="22" max="22" width="9.28515625" style="1" customWidth="1"/>
    <col min="23" max="23" width="9.28515625" style="1" customWidth="1"/>
    <col min="24" max="24" width="9.28515625" style="1" customWidth="1"/>
    <col min="25" max="25" width="9.28515625" style="1" customWidth="1"/>
    <col min="26" max="26" width="9.28515625" style="1" customWidth="1"/>
    <col min="27" max="27" width="9.28515625" style="1" customWidth="1"/>
    <col min="28" max="28" width="9.28515625" style="1" customWidth="1"/>
    <col min="29" max="29" width="9.28515625" style="1" customWidth="1"/>
    <col min="30" max="30" width="9.28515625" style="1" customWidth="1"/>
    <col min="31" max="31" width="5" style="1" customWidth="1"/>
    <col min="32" max="16384" width="8.85546875" style="1"/>
  </cols>
  <sheetData>
    <row r="1" customHeight="1" ht="24.75" customFormat="1" s="11">
      <c r="B1" s="59"/>
      <c r="C1" s="59"/>
      <c r="AE1" s="11" t="s">
        <v>24</v>
      </c>
    </row>
    <row r="2" customHeight="1" ht="60" customFormat="1" s="60">
      <c r="B2" s="12" t="str">
        <f>Company_Name</f>
        <v>COMPANY NAME</v>
      </c>
      <c r="C2" s="61"/>
      <c r="Q2" s="62"/>
      <c r="R2" s="62"/>
      <c r="S2" s="62"/>
      <c r="T2" s="62"/>
      <c r="U2" s="62"/>
      <c r="V2" s="62"/>
      <c r="W2" s="62"/>
      <c r="X2" s="62"/>
      <c r="Y2" s="62"/>
      <c r="Z2" s="62"/>
      <c r="AA2" s="63"/>
      <c r="AB2" s="64"/>
      <c r="AC2" s="63"/>
    </row>
    <row r="3" customHeight="1" ht="9.75" customFormat="1" s="11">
      <c r="B3" s="43"/>
      <c r="C3" s="44"/>
      <c r="J3" s="13"/>
      <c r="Q3" s="14"/>
      <c r="R3" s="14"/>
      <c r="S3" s="14"/>
      <c r="T3" s="14"/>
      <c r="U3" s="14"/>
      <c r="V3" s="14"/>
      <c r="W3" s="14"/>
      <c r="X3" s="14"/>
      <c r="Y3" s="14"/>
      <c r="Z3" s="14"/>
      <c r="AA3" s="65"/>
      <c r="AB3" s="66"/>
      <c r="AC3" s="65"/>
      <c r="AD3" s="67"/>
    </row>
    <row r="4" customHeight="1" ht="49.5" customFormat="1" s="11">
      <c r="B4" s="45" t="str">
        <f>Wksht_Title</f>
        <v>PROFIT &amp; LOSS PROJECTION</v>
      </c>
      <c r="C4" s="45"/>
      <c r="D4" s="16"/>
      <c r="E4" s="17"/>
      <c r="F4" s="16"/>
      <c r="G4" s="17"/>
      <c r="H4" s="16"/>
      <c r="I4" s="16"/>
      <c r="J4" s="16"/>
      <c r="K4" s="17"/>
      <c r="L4" s="17"/>
      <c r="M4" s="17"/>
      <c r="N4" s="17"/>
      <c r="O4" s="17"/>
      <c r="P4" s="16"/>
      <c r="Q4" s="16"/>
      <c r="R4" s="16"/>
      <c r="S4" s="16"/>
      <c r="T4" s="16"/>
      <c r="U4" s="16"/>
      <c r="V4" s="16"/>
      <c r="W4" s="16"/>
      <c r="X4" s="18"/>
      <c r="Y4" s="18"/>
      <c r="Z4" s="18"/>
      <c r="AA4" s="68"/>
      <c r="AB4" s="16"/>
      <c r="AC4" s="16"/>
      <c r="AD4" s="16"/>
    </row>
    <row r="5" customHeight="1" ht="24.75" customFormat="1" s="11">
      <c r="E5" s="21"/>
      <c r="G5" s="21"/>
      <c r="K5" s="21"/>
      <c r="L5" s="21"/>
      <c r="M5" s="21"/>
      <c r="N5" s="21"/>
      <c r="O5" s="21"/>
      <c r="X5" s="22"/>
      <c r="Y5" s="22"/>
      <c r="Z5" s="22"/>
      <c r="AA5" s="22"/>
      <c r="AB5" s="23"/>
      <c r="AC5" s="23"/>
      <c r="AD5" s="23"/>
    </row>
    <row r="6" customFormat="1" s="69">
      <c r="B6" s="27" t="s">
        <v>23</v>
      </c>
      <c r="C6" s="27" t="s">
        <v>4</v>
      </c>
      <c r="D6" s="72" t="s">
        <v>2</v>
      </c>
      <c r="E6" s="72" t="s">
        <v>26</v>
      </c>
      <c r="F6" s="72" t="s">
        <v>27</v>
      </c>
      <c r="G6" s="72" t="s">
        <v>28</v>
      </c>
      <c r="H6" s="72" t="s">
        <v>29</v>
      </c>
      <c r="I6" s="72" t="s">
        <v>30</v>
      </c>
      <c r="J6" s="72" t="s">
        <v>31</v>
      </c>
      <c r="K6" s="72" t="s">
        <v>32</v>
      </c>
      <c r="L6" s="72" t="s">
        <v>33</v>
      </c>
      <c r="M6" s="72" t="s">
        <v>34</v>
      </c>
      <c r="N6" s="72" t="s">
        <v>35</v>
      </c>
      <c r="O6" s="72" t="s">
        <v>36</v>
      </c>
      <c r="P6" s="72" t="s">
        <v>5</v>
      </c>
      <c r="Q6" s="72" t="s">
        <v>6</v>
      </c>
      <c r="R6" s="72" t="s">
        <v>7</v>
      </c>
      <c r="S6" s="72" t="s">
        <v>8</v>
      </c>
      <c r="T6" s="72" t="s">
        <v>9</v>
      </c>
      <c r="U6" s="72" t="s">
        <v>10</v>
      </c>
      <c r="V6" s="72" t="s">
        <v>11</v>
      </c>
      <c r="W6" s="72" t="s">
        <v>12</v>
      </c>
      <c r="X6" s="72" t="s">
        <v>13</v>
      </c>
      <c r="Y6" s="72" t="s">
        <v>14</v>
      </c>
      <c r="Z6" s="72" t="s">
        <v>15</v>
      </c>
      <c r="AA6" s="72" t="s">
        <v>16</v>
      </c>
      <c r="AB6" s="72" t="s">
        <v>17</v>
      </c>
      <c r="AC6" s="72" t="s">
        <v>18</v>
      </c>
      <c r="AD6" s="72" t="s">
        <v>19</v>
      </c>
    </row>
    <row r="7" customFormat="1" s="10">
      <c r="A7" s="69"/>
      <c r="B7" s="24"/>
      <c r="C7" s="7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52"/>
      <c r="Q7" s="32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53"/>
    </row>
    <row r="8" customFormat="1" s="10">
      <c r="A8" s="69"/>
      <c r="B8" s="24"/>
      <c r="C8" s="71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54"/>
      <c r="Q8" s="32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6"/>
    </row>
    <row r="9" customFormat="1" s="10">
      <c r="A9" s="69"/>
      <c r="B9" s="24"/>
      <c r="C9" s="71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54"/>
      <c r="Q9" s="32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6"/>
    </row>
    <row r="10" customFormat="1" s="10">
      <c r="A10" s="69"/>
      <c r="B10" s="24"/>
      <c r="C10" s="71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54"/>
      <c r="Q10" s="32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6"/>
    </row>
    <row r="11" customFormat="1" s="10">
      <c r="A11" s="69"/>
      <c r="B11" s="24"/>
      <c r="C11" s="71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54"/>
      <c r="Q11" s="32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6"/>
    </row>
    <row r="12" customFormat="1" s="10">
      <c r="A12" s="69"/>
      <c r="B12" s="24"/>
      <c r="C12" s="71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54"/>
      <c r="Q12" s="32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6"/>
    </row>
    <row r="13" customFormat="1" s="10">
      <c r="A13" s="69"/>
      <c r="B13" s="24"/>
      <c r="C13" s="71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54"/>
      <c r="Q13" s="32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6"/>
    </row>
    <row r="14" customFormat="1" s="10">
      <c r="A14" s="69"/>
      <c r="B14" s="24"/>
      <c r="C14" s="71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54"/>
      <c r="Q14" s="32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6"/>
    </row>
    <row r="15" customFormat="1" s="10">
      <c r="A15" s="69"/>
      <c r="B15" s="24"/>
      <c r="C15" s="71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54"/>
      <c r="Q15" s="32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6"/>
    </row>
    <row r="16" customFormat="1" s="10">
      <c r="A16" s="69"/>
      <c r="B16" s="24"/>
      <c r="C16" s="71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54"/>
      <c r="Q16" s="32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6"/>
    </row>
    <row r="17" customFormat="1" s="10">
      <c r="A17" s="69"/>
      <c r="B17" s="24"/>
      <c r="C17" s="71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54"/>
      <c r="Q17" s="32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6"/>
    </row>
    <row r="18" customFormat="1" s="10">
      <c r="A18" s="69"/>
      <c r="B18" s="24"/>
      <c r="C18" s="71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54"/>
      <c r="Q18" s="32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6"/>
    </row>
    <row r="19" customFormat="1" s="10">
      <c r="A19" s="69"/>
      <c r="B19" s="24"/>
      <c r="C19" s="71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54"/>
      <c r="Q19" s="32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6"/>
    </row>
    <row r="20" customFormat="1" s="10">
      <c r="A20" s="69"/>
      <c r="B20" s="24"/>
      <c r="C20" s="71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54"/>
      <c r="Q20" s="32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6"/>
    </row>
    <row r="21" customFormat="1" s="10">
      <c r="A21" s="69"/>
      <c r="B21" s="24"/>
      <c r="C21" s="71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54"/>
      <c r="Q21" s="32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6"/>
    </row>
    <row r="22" customFormat="1" s="10">
      <c r="A22" s="69"/>
      <c r="B22" s="24"/>
      <c r="C22" s="71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54"/>
      <c r="Q22" s="32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6"/>
    </row>
    <row r="23" customFormat="1" s="10">
      <c r="A23" s="69"/>
      <c r="B23" s="24"/>
      <c r="C23" s="71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54"/>
      <c r="Q23" s="32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6"/>
    </row>
    <row r="24" customFormat="1" s="10">
      <c r="A24" s="69"/>
      <c r="B24" s="24"/>
      <c r="C24" s="71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54"/>
      <c r="Q24" s="32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6"/>
    </row>
    <row r="25" customFormat="1" s="10">
      <c r="A25" s="69"/>
      <c r="B25" s="24"/>
      <c r="C25" s="71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57"/>
      <c r="Q25" s="32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6"/>
    </row>
    <row r="26" customFormat="1" s="10">
      <c r="A26" s="69"/>
      <c r="B26" s="50"/>
      <c r="C26" s="71"/>
      <c r="D26" s="30"/>
      <c r="E26" s="30"/>
      <c r="F26" s="30"/>
      <c r="G26" s="8"/>
      <c r="H26" s="8"/>
      <c r="I26" s="8"/>
      <c r="J26" s="8"/>
      <c r="K26" s="8"/>
      <c r="L26" s="8"/>
      <c r="M26" s="8"/>
      <c r="N26" s="8"/>
      <c r="O26" s="8"/>
      <c r="P26" s="58"/>
      <c r="Q26" s="9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</row>
    <row r="27" customFormat="1" s="10">
      <c r="A27" s="69"/>
      <c r="B27" s="27" t="s">
        <v>25</v>
      </c>
      <c r="C27" s="75"/>
      <c r="D27" s="8">
        <f>'Cost of sales'!D15-D26</f>
        <v>0</v>
      </c>
      <c r="E27" s="8">
        <f>'Cost of sales'!E15-E26</f>
        <v>0</v>
      </c>
      <c r="F27" s="8">
        <f>'Cost of sales'!F15-F26</f>
        <v>0</v>
      </c>
      <c r="G27" s="8">
        <f>'Cost of sales'!G15-G26</f>
        <v>0</v>
      </c>
      <c r="H27" s="8">
        <f>'Cost of sales'!H15-H26</f>
        <v>0</v>
      </c>
      <c r="I27" s="8">
        <f>'Cost of sales'!I15-I26</f>
        <v>0</v>
      </c>
      <c r="J27" s="8">
        <f>'Cost of sales'!J15-J26</f>
        <v>0</v>
      </c>
      <c r="K27" s="8">
        <f>'Cost of sales'!K15-K26</f>
        <v>0</v>
      </c>
      <c r="L27" s="8">
        <f>'Cost of sales'!L15-L26</f>
        <v>0</v>
      </c>
      <c r="M27" s="8">
        <f>'Cost of sales'!M15-M26</f>
        <v>0</v>
      </c>
      <c r="N27" s="8">
        <f>'Cost of sales'!N15-N26</f>
        <v>0</v>
      </c>
      <c r="O27" s="8">
        <f>'Cost of sales'!O15-O26</f>
        <v>0</v>
      </c>
      <c r="P27" s="8">
        <f>'Cost of sales'!P15-P26</f>
        <v>0</v>
      </c>
      <c r="Q27" s="74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32">
      <c r="L32" s="41"/>
    </row>
  </sheetData>
  <dataValidations count="9">
    <dataValidation allowBlank="1" showInputMessage="1" showErrorMessage="1" prompt="Company name is automatically updated using the entry from Revenue (Sales) sheet" sqref="B2" xr:uid="{070BBA78-0FAE-4400-8F46-2A358D3052FA}"/>
    <dataValidation allowBlank="1" showInputMessage="1" showErrorMessage="1" prompt="Automatically updated title from Revenue (Sales) worksheet. Enter values in the Expenses table below to calculate total expenses" sqref="B4" xr:uid="{2E136369-A55E-43F2-A3F8-342FAEEE4A79}"/>
    <dataValidation allowBlank="1" showInputMessage="1" showErrorMessage="1" prompt="A trend chart for expenses over time is in this column" sqref="C6" xr:uid="{00000000-0002-0000-0200-000006000000}"/>
    <dataValidation allowBlank="1" showInputMessage="1" showErrorMessage="1" prompt="Enter expenses in this column" sqref="B6" xr:uid="{00000000-0002-0000-0200-000007000000}"/>
    <dataValidation allowBlank="1" showInputMessage="1" showErrorMessage="1" prompt="Automatically calculates proportion of expenses from different sources to total expenses for the year in this column" sqref="AD6" xr:uid="{00000000-0002-0000-0200-000008000000}"/>
    <dataValidation allowBlank="1" showInputMessage="1" showErrorMessage="1" prompt="Automatically calculates proportion of expenses from different sources to total expenses in this column, for the month in this cell" sqref="R6:AC6" xr:uid="{00000000-0002-0000-0200-000009000000}"/>
    <dataValidation allowBlank="1" showInputMessage="1" showErrorMessage="1" prompt="Annual Expense is automatically calculated in this column" sqref="P6" xr:uid="{00000000-0002-0000-0200-00000C000000}"/>
    <dataValidation allowBlank="1" showInputMessage="1" showErrorMessage="1" prompt="Index percent is in this column" sqref="Q6" xr:uid="{00000000-0002-0000-0200-00000D000000}"/>
    <dataValidation allowBlank="1" showInputMessage="1" showErrorMessage="1" prompt="This worksheet calculates total expenses for each month &amp; year, &amp; total annual expenses on each item. Net profit is automatically calculated based on gross profit &amp; total expenses " sqref="A1" xr:uid="{00000000-0002-0000-0200-000000000000}"/>
  </dataValidations>
  <printOptions horizontalCentered="1"/>
  <pageMargins left="0.25" right="0.25" top="0.75" bottom="0.75" header="0.3" footer="0.3"/>
  <pageSetup scale="34" fitToHeight="0" orientation="landscape" r:id="rId1"/>
  <headerFooter differentFirst="1"/>
  <tableParts count="1">
    <tablePart r:id="rId2"/>
  </tableParts>
  <extLst>
    <ext xmlns:x14="http://schemas.microsoft.com/office/spreadsheetml/2009/9/main" uri="{05C60535-1F16-4fd2-B633-F4F36F0B64E0}">
      <x14:sparklineGroups xmlns:xm="http://schemas.microsoft.com/office/excel/2006/main">
        <x14:sparklineGroup lineWeight="1" displayEmptyCellsAs="gap" high="1" low="1" xr2:uid="{00000000-0003-0000-0200-000004000000}">
          <x14:colorSeries theme="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3"/>
          <x14:colorLow theme="3"/>
          <x14:sparklines>
            <x14:sparkline>
              <xm:f>Expenses!D7:O7</xm:f>
              <xm:sqref>C7</xm:sqref>
            </x14:sparkline>
            <x14:sparkline>
              <xm:f>Expenses!D8:O8</xm:f>
              <xm:sqref>C8</xm:sqref>
            </x14:sparkline>
            <x14:sparkline>
              <xm:f>Expenses!D9:O9</xm:f>
              <xm:sqref>C9</xm:sqref>
            </x14:sparkline>
            <x14:sparkline>
              <xm:f>Expenses!D10:O10</xm:f>
              <xm:sqref>C10</xm:sqref>
            </x14:sparkline>
            <x14:sparkline>
              <xm:f>Expenses!D11:O11</xm:f>
              <xm:sqref>C11</xm:sqref>
            </x14:sparkline>
            <x14:sparkline>
              <xm:f>Expenses!D12:O12</xm:f>
              <xm:sqref>C12</xm:sqref>
            </x14:sparkline>
            <x14:sparkline>
              <xm:f>Expenses!D13:O13</xm:f>
              <xm:sqref>C13</xm:sqref>
            </x14:sparkline>
            <x14:sparkline>
              <xm:f>Expenses!D14:O14</xm:f>
              <xm:sqref>C14</xm:sqref>
            </x14:sparkline>
            <x14:sparkline>
              <xm:f>Expenses!D15:O15</xm:f>
              <xm:sqref>C15</xm:sqref>
            </x14:sparkline>
            <x14:sparkline>
              <xm:f>Expenses!D16:O16</xm:f>
              <xm:sqref>C16</xm:sqref>
            </x14:sparkline>
            <x14:sparkline>
              <xm:f>Expenses!D17:O17</xm:f>
              <xm:sqref>C17</xm:sqref>
            </x14:sparkline>
            <x14:sparkline>
              <xm:f>Expenses!D18:O18</xm:f>
              <xm:sqref>C18</xm:sqref>
            </x14:sparkline>
            <x14:sparkline>
              <xm:f>Expenses!D19:O19</xm:f>
              <xm:sqref>C19</xm:sqref>
            </x14:sparkline>
            <x14:sparkline>
              <xm:f>Expenses!D20:O20</xm:f>
              <xm:sqref>C20</xm:sqref>
            </x14:sparkline>
            <x14:sparkline>
              <xm:f>Expenses!D21:O21</xm:f>
              <xm:sqref>C21</xm:sqref>
            </x14:sparkline>
            <x14:sparkline>
              <xm:f>Expenses!D22:O22</xm:f>
              <xm:sqref>C22</xm:sqref>
            </x14:sparkline>
            <x14:sparkline>
              <xm:f>Expenses!D23:O23</xm:f>
              <xm:sqref>C23</xm:sqref>
            </x14:sparkline>
            <x14:sparkline>
              <xm:f>Expenses!D24:O24</xm:f>
              <xm:sqref>C24</xm:sqref>
            </x14:sparkline>
            <x14:sparkline>
              <xm:f>Expenses!D25:O25</xm:f>
              <xm:sqref>C25</xm:sqref>
            </x14:sparkline>
            <x14:sparkline>
              <xm:f>Expenses!D26:O26</xm:f>
              <xm:sqref>C26</xm:sqref>
            </x14:sparkline>
          </x14:sparklines>
        </x14:sparklineGroup>
      </x14:sparklineGroups>
    </ext>
  </extLst>
</worksheet>
</file>

<file path=customXml/_rels/item1.xml.rels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968b43-d2b1-4462-bd48-3f76b647c15b" xsi:nil="true"/>
    <lcf76f155ced4ddcb4097134ff3c332f xmlns="95f558cf-7e1c-45c3-8605-a9bfe6b4eb5a">
      <Terms xmlns="http://schemas.microsoft.com/office/infopath/2007/PartnerControls"/>
    </lcf76f155ced4ddcb4097134ff3c332f>
    <_dlc_DocId xmlns="db968b43-d2b1-4462-bd48-3f76b647c15b">XS4XF4A3DKMX-2098062730-9360</_dlc_DocId>
    <_dlc_DocIdUrl xmlns="db968b43-d2b1-4462-bd48-3f76b647c15b">
      <Url>https://mobisystems1.sharepoint.com/sites/FileStorage/_layouts/15/DocIdRedir.aspx?ID=XS4XF4A3DKMX-2098062730-9360</Url>
      <Description>XS4XF4A3DKMX-2098062730-9360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E21C17DB43846992C07F18F5E924D" ma:contentTypeVersion="13" ma:contentTypeDescription="Create a new document." ma:contentTypeScope="" ma:versionID="0c0828d25b62870db20210d76f67d5d2">
  <xsd:schema xmlns:xsd="http://www.w3.org/2001/XMLSchema" xmlns:xs="http://www.w3.org/2001/XMLSchema" xmlns:p="http://schemas.microsoft.com/office/2006/metadata/properties" xmlns:ns2="db968b43-d2b1-4462-bd48-3f76b647c15b" xmlns:ns3="95f558cf-7e1c-45c3-8605-a9bfe6b4eb5a" targetNamespace="http://schemas.microsoft.com/office/2006/metadata/properties" ma:root="true" ma:fieldsID="64e5cced10046327191fccb853fd5c43" ns2:_="" ns3:_="">
    <xsd:import namespace="db968b43-d2b1-4462-bd48-3f76b647c15b"/>
    <xsd:import namespace="95f558cf-7e1c-45c3-8605-a9bfe6b4eb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8b43-d2b1-4462-bd48-3f76b647c1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d1e1076-c2b0-49f1-823a-e092f8e503ce}" ma:internalName="TaxCatchAll" ma:showField="CatchAllData" ma:web="db968b43-d2b1-4462-bd48-3f76b647c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558cf-7e1c-45c3-8605-a9bfe6b4e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b70f62e-06a4-4a9b-85ed-a60cca7d9f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E5EC7BA-5D63-4528-8C59-1FD4A3C805A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FBDCDA47-7BA1-4B04-83E7-085B332571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D69464-C672-408D-9D2A-A6126925C54E}"/>
</file>

<file path=customXml/itemProps4.xml><?xml version="1.0" encoding="utf-8"?>
<ds:datastoreItem xmlns:ds="http://schemas.openxmlformats.org/officeDocument/2006/customXml" ds:itemID="{1B0015E6-869F-4104-BCF4-894E81A9633E}"/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TM45130229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Revenues (sales)</vt:lpstr>
      <vt:lpstr>Cost of sales</vt:lpstr>
      <vt:lpstr>Expenses</vt:lpstr>
      <vt:lpstr>Company_Name</vt:lpstr>
      <vt:lpstr>'Cost of sales'!Print_Titles</vt:lpstr>
      <vt:lpstr>Expenses!Print_Titles</vt:lpstr>
      <vt:lpstr>'Revenues (sales)'!Print_Titles</vt:lpstr>
      <vt:lpstr>Title1</vt:lpstr>
      <vt:lpstr>Title2</vt:lpstr>
      <vt:lpstr>Title3</vt:lpstr>
      <vt:lpstr>Wksht_Title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gergana.cholakova</cp:lastModifiedBy>
  <cp:revision>1</cp:revision>
  <dcterms:created xsi:type="dcterms:W3CDTF">2023-10-22T13:45:41Z</dcterms:created>
  <dcterms:modified xsi:type="dcterms:W3CDTF">2025-07-24T11:53:20Z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0x010100888E21C17DB43846992C07F18F5E924D</vt:lpwstr>
  </property>
  <property fmtid="{D5CDD505-2E9C-101B-9397-08002B2CF9AE}" pid="3" name="_dlc_DocIdItemGuid">
    <vt:lpwstr>bcfc0ef9-6e36-4b38-ba96-2da5b51cfe47</vt:lpwstr>
  </property>
</Properties>
</file>